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tabRatio="448"/>
  </bookViews>
  <sheets>
    <sheet name="Прейскурант" sheetId="1" r:id="rId1"/>
  </sheets>
  <externalReferences>
    <externalReference r:id="rId2"/>
  </externalReferences>
  <definedNames>
    <definedName name="номер_месяца" localSheetId="0">#REF!</definedName>
    <definedName name="номер_месяца">#REF!</definedName>
  </definedNames>
  <calcPr calcId="144525"/>
</workbook>
</file>

<file path=xl/calcChain.xml><?xml version="1.0" encoding="utf-8"?>
<calcChain xmlns="http://schemas.openxmlformats.org/spreadsheetml/2006/main">
  <c r="H436" i="1" l="1"/>
  <c r="G436" i="1" s="1"/>
  <c r="F436" i="1"/>
  <c r="E436" i="1" s="1"/>
  <c r="H433" i="1"/>
  <c r="G433" i="1" s="1"/>
  <c r="F433" i="1"/>
  <c r="E433" i="1" s="1"/>
  <c r="H431" i="1"/>
  <c r="G431" i="1" s="1"/>
  <c r="F431" i="1"/>
  <c r="E431" i="1" s="1"/>
  <c r="H429" i="1"/>
  <c r="G429" i="1" s="1"/>
  <c r="F429" i="1"/>
  <c r="E429" i="1" s="1"/>
  <c r="H425" i="1"/>
  <c r="G425" i="1" s="1"/>
  <c r="F425" i="1"/>
  <c r="E425" i="1" s="1"/>
  <c r="H421" i="1"/>
  <c r="G421" i="1" s="1"/>
  <c r="F421" i="1"/>
  <c r="H417" i="1"/>
  <c r="G417" i="1" s="1"/>
  <c r="F417" i="1"/>
  <c r="E417" i="1" s="1"/>
  <c r="H414" i="1"/>
  <c r="G414" i="1" s="1"/>
  <c r="F414" i="1"/>
  <c r="E414" i="1" s="1"/>
  <c r="H412" i="1"/>
  <c r="G412" i="1" s="1"/>
  <c r="F412" i="1"/>
  <c r="E412" i="1" s="1"/>
  <c r="H410" i="1"/>
  <c r="G410" i="1" s="1"/>
  <c r="F410" i="1"/>
  <c r="E410" i="1" s="1"/>
  <c r="H408" i="1"/>
  <c r="G408" i="1" s="1"/>
  <c r="F408" i="1"/>
  <c r="H406" i="1"/>
  <c r="G406" i="1" s="1"/>
  <c r="F406" i="1"/>
  <c r="H403" i="1"/>
  <c r="G403" i="1" s="1"/>
  <c r="F403" i="1"/>
  <c r="H401" i="1"/>
  <c r="G401" i="1" s="1"/>
  <c r="F401" i="1"/>
  <c r="E401" i="1" s="1"/>
  <c r="H398" i="1"/>
  <c r="G398" i="1" s="1"/>
  <c r="F398" i="1"/>
  <c r="E398" i="1" s="1"/>
  <c r="H396" i="1"/>
  <c r="G396" i="1" s="1"/>
  <c r="F396" i="1"/>
  <c r="E396" i="1" s="1"/>
  <c r="H393" i="1"/>
  <c r="G393" i="1" s="1"/>
  <c r="F393" i="1"/>
  <c r="E393" i="1" s="1"/>
  <c r="H391" i="1"/>
  <c r="G391" i="1" s="1"/>
  <c r="F391" i="1"/>
  <c r="E391" i="1" s="1"/>
  <c r="H388" i="1"/>
  <c r="G388" i="1" s="1"/>
  <c r="F388" i="1"/>
  <c r="E388" i="1" s="1"/>
  <c r="H386" i="1"/>
  <c r="F386" i="1"/>
  <c r="E386" i="1" s="1"/>
  <c r="H383" i="1"/>
  <c r="G383" i="1" s="1"/>
  <c r="F383" i="1"/>
  <c r="E383" i="1" s="1"/>
  <c r="H381" i="1"/>
  <c r="G381" i="1" s="1"/>
  <c r="F381" i="1"/>
  <c r="E381" i="1" s="1"/>
  <c r="H378" i="1"/>
  <c r="G378" i="1" s="1"/>
  <c r="F378" i="1"/>
  <c r="E378" i="1" s="1"/>
  <c r="H375" i="1"/>
  <c r="G375" i="1" s="1"/>
  <c r="F375" i="1"/>
  <c r="E375" i="1" s="1"/>
  <c r="H373" i="1"/>
  <c r="G373" i="1" s="1"/>
  <c r="F373" i="1"/>
  <c r="E373" i="1" s="1"/>
  <c r="H370" i="1"/>
  <c r="G370" i="1" s="1"/>
  <c r="F370" i="1"/>
  <c r="E370" i="1" s="1"/>
  <c r="H368" i="1"/>
  <c r="G368" i="1" s="1"/>
  <c r="F368" i="1"/>
  <c r="E368" i="1" s="1"/>
  <c r="H366" i="1"/>
  <c r="G366" i="1" s="1"/>
  <c r="F366" i="1"/>
  <c r="E366" i="1" s="1"/>
  <c r="H364" i="1"/>
  <c r="G364" i="1" s="1"/>
  <c r="F364" i="1"/>
  <c r="E364" i="1" s="1"/>
  <c r="H361" i="1"/>
  <c r="G361" i="1" s="1"/>
  <c r="F361" i="1"/>
  <c r="E361" i="1" s="1"/>
  <c r="H359" i="1"/>
  <c r="F359" i="1"/>
  <c r="E359" i="1" s="1"/>
  <c r="H357" i="1"/>
  <c r="G357" i="1" s="1"/>
  <c r="F357" i="1"/>
  <c r="E357" i="1" s="1"/>
  <c r="H355" i="1"/>
  <c r="G355" i="1" s="1"/>
  <c r="F355" i="1"/>
  <c r="E355" i="1" s="1"/>
  <c r="H353" i="1"/>
  <c r="G353" i="1" s="1"/>
  <c r="F353" i="1"/>
  <c r="E353" i="1" s="1"/>
  <c r="H351" i="1"/>
  <c r="G351" i="1" s="1"/>
  <c r="F351" i="1"/>
  <c r="E351" i="1" s="1"/>
  <c r="H349" i="1"/>
  <c r="G349" i="1" s="1"/>
  <c r="F349" i="1"/>
  <c r="E349" i="1" s="1"/>
  <c r="H347" i="1"/>
  <c r="G347" i="1" s="1"/>
  <c r="F347" i="1"/>
  <c r="E347" i="1" s="1"/>
  <c r="H345" i="1"/>
  <c r="G345" i="1" s="1"/>
  <c r="F345" i="1"/>
  <c r="E345" i="1" s="1"/>
  <c r="H343" i="1"/>
  <c r="G343" i="1" s="1"/>
  <c r="F343" i="1"/>
  <c r="E343" i="1" s="1"/>
  <c r="H341" i="1"/>
  <c r="G341" i="1" s="1"/>
  <c r="F341" i="1"/>
  <c r="E341" i="1" s="1"/>
  <c r="H339" i="1"/>
  <c r="G339" i="1" s="1"/>
  <c r="F339" i="1"/>
  <c r="E339" i="1" s="1"/>
  <c r="H336" i="1"/>
  <c r="G336" i="1" s="1"/>
  <c r="F336" i="1"/>
  <c r="E336" i="1" s="1"/>
  <c r="H333" i="1"/>
  <c r="G333" i="1" s="1"/>
  <c r="F333" i="1"/>
  <c r="E333" i="1" s="1"/>
  <c r="H331" i="1"/>
  <c r="G331" i="1" s="1"/>
  <c r="F331" i="1"/>
  <c r="E331" i="1" s="1"/>
  <c r="H329" i="1"/>
  <c r="G329" i="1" s="1"/>
  <c r="F329" i="1"/>
  <c r="E329" i="1" s="1"/>
  <c r="H327" i="1"/>
  <c r="G327" i="1" s="1"/>
  <c r="F327" i="1"/>
  <c r="E327" i="1" s="1"/>
  <c r="H325" i="1"/>
  <c r="G325" i="1" s="1"/>
  <c r="F325" i="1"/>
  <c r="E325" i="1" s="1"/>
  <c r="H323" i="1"/>
  <c r="G323" i="1" s="1"/>
  <c r="F323" i="1"/>
  <c r="E323" i="1" s="1"/>
  <c r="H321" i="1"/>
  <c r="G321" i="1" s="1"/>
  <c r="F321" i="1"/>
  <c r="E321" i="1" s="1"/>
  <c r="D320" i="1"/>
  <c r="D322" i="1" s="1"/>
  <c r="H319" i="1"/>
  <c r="G319" i="1" s="1"/>
  <c r="F319" i="1"/>
  <c r="E319" i="1" s="1"/>
  <c r="H317" i="1"/>
  <c r="G317" i="1" s="1"/>
  <c r="F317" i="1"/>
  <c r="E317" i="1" s="1"/>
  <c r="H315" i="1"/>
  <c r="G315" i="1" s="1"/>
  <c r="F315" i="1"/>
  <c r="E315" i="1" s="1"/>
  <c r="H313" i="1"/>
  <c r="G313" i="1" s="1"/>
  <c r="F313" i="1"/>
  <c r="E313" i="1" s="1"/>
  <c r="H308" i="1"/>
  <c r="G308" i="1" s="1"/>
  <c r="F308" i="1"/>
  <c r="E308" i="1" s="1"/>
  <c r="H306" i="1"/>
  <c r="G306" i="1" s="1"/>
  <c r="F306" i="1"/>
  <c r="E306" i="1" s="1"/>
  <c r="H304" i="1"/>
  <c r="G304" i="1" s="1"/>
  <c r="F304" i="1"/>
  <c r="E304" i="1" s="1"/>
  <c r="H302" i="1"/>
  <c r="G302" i="1" s="1"/>
  <c r="F302" i="1"/>
  <c r="E302" i="1" s="1"/>
  <c r="H300" i="1"/>
  <c r="G300" i="1" s="1"/>
  <c r="F300" i="1"/>
  <c r="E300" i="1" s="1"/>
  <c r="H298" i="1"/>
  <c r="G298" i="1" s="1"/>
  <c r="F298" i="1"/>
  <c r="E298" i="1" s="1"/>
  <c r="H295" i="1"/>
  <c r="G295" i="1" s="1"/>
  <c r="F295" i="1"/>
  <c r="E295" i="1" s="1"/>
  <c r="H292" i="1"/>
  <c r="G292" i="1" s="1"/>
  <c r="F292" i="1"/>
  <c r="E292" i="1" s="1"/>
  <c r="H290" i="1"/>
  <c r="G290" i="1" s="1"/>
  <c r="F290" i="1"/>
  <c r="E290" i="1" s="1"/>
  <c r="H288" i="1"/>
  <c r="G288" i="1" s="1"/>
  <c r="F288" i="1"/>
  <c r="E288" i="1" s="1"/>
  <c r="H285" i="1"/>
  <c r="G285" i="1" s="1"/>
  <c r="F285" i="1"/>
  <c r="E285" i="1" s="1"/>
  <c r="H282" i="1"/>
  <c r="G282" i="1" s="1"/>
  <c r="F282" i="1"/>
  <c r="E282" i="1" s="1"/>
  <c r="H278" i="1"/>
  <c r="G278" i="1" s="1"/>
  <c r="F278" i="1"/>
  <c r="E278" i="1" s="1"/>
  <c r="H276" i="1"/>
  <c r="G276" i="1" s="1"/>
  <c r="F276" i="1"/>
  <c r="E276" i="1" s="1"/>
  <c r="H274" i="1"/>
  <c r="G274" i="1" s="1"/>
  <c r="F274" i="1"/>
  <c r="E274" i="1" s="1"/>
  <c r="H272" i="1"/>
  <c r="G272" i="1" s="1"/>
  <c r="F272" i="1"/>
  <c r="E272" i="1" s="1"/>
  <c r="H270" i="1"/>
  <c r="G270" i="1" s="1"/>
  <c r="F270" i="1"/>
  <c r="E270" i="1" s="1"/>
  <c r="H268" i="1"/>
  <c r="G268" i="1" s="1"/>
  <c r="F268" i="1"/>
  <c r="E268" i="1" s="1"/>
  <c r="H266" i="1"/>
  <c r="G266" i="1" s="1"/>
  <c r="F266" i="1"/>
  <c r="E266" i="1" s="1"/>
  <c r="H264" i="1"/>
  <c r="G264" i="1" s="1"/>
  <c r="F264" i="1"/>
  <c r="E264" i="1" s="1"/>
  <c r="H262" i="1"/>
  <c r="G262" i="1" s="1"/>
  <c r="F262" i="1"/>
  <c r="E262" i="1" s="1"/>
  <c r="H260" i="1"/>
  <c r="G260" i="1" s="1"/>
  <c r="F260" i="1"/>
  <c r="E260" i="1" s="1"/>
  <c r="H258" i="1"/>
  <c r="G258" i="1" s="1"/>
  <c r="F258" i="1"/>
  <c r="E258" i="1" s="1"/>
  <c r="H255" i="1"/>
  <c r="G255" i="1" s="1"/>
  <c r="F255" i="1"/>
  <c r="E255" i="1" s="1"/>
  <c r="H253" i="1"/>
  <c r="G253" i="1" s="1"/>
  <c r="F253" i="1"/>
  <c r="E253" i="1" s="1"/>
  <c r="H251" i="1"/>
  <c r="G251" i="1" s="1"/>
  <c r="F251" i="1"/>
  <c r="E251" i="1" s="1"/>
  <c r="H249" i="1"/>
  <c r="G249" i="1" s="1"/>
  <c r="F249" i="1"/>
  <c r="E249" i="1" s="1"/>
  <c r="H247" i="1"/>
  <c r="G247" i="1" s="1"/>
  <c r="F247" i="1"/>
  <c r="E247" i="1" s="1"/>
  <c r="H245" i="1"/>
  <c r="G245" i="1" s="1"/>
  <c r="F245" i="1"/>
  <c r="E245" i="1" s="1"/>
  <c r="H243" i="1"/>
  <c r="G243" i="1" s="1"/>
  <c r="F243" i="1"/>
  <c r="E243" i="1" s="1"/>
  <c r="H241" i="1"/>
  <c r="G241" i="1" s="1"/>
  <c r="F241" i="1"/>
  <c r="E241" i="1" s="1"/>
  <c r="H239" i="1"/>
  <c r="G239" i="1" s="1"/>
  <c r="F239" i="1"/>
  <c r="E239" i="1" s="1"/>
  <c r="H237" i="1"/>
  <c r="G237" i="1" s="1"/>
  <c r="F237" i="1"/>
  <c r="E237" i="1" s="1"/>
  <c r="H235" i="1"/>
  <c r="G235" i="1" s="1"/>
  <c r="F235" i="1"/>
  <c r="E235" i="1" s="1"/>
  <c r="H233" i="1"/>
  <c r="G233" i="1" s="1"/>
  <c r="F233" i="1"/>
  <c r="E233" i="1" s="1"/>
  <c r="H231" i="1"/>
  <c r="G231" i="1" s="1"/>
  <c r="F231" i="1"/>
  <c r="E231" i="1" s="1"/>
  <c r="H229" i="1"/>
  <c r="G229" i="1" s="1"/>
  <c r="F229" i="1"/>
  <c r="E229" i="1" s="1"/>
  <c r="H227" i="1"/>
  <c r="G227" i="1" s="1"/>
  <c r="F227" i="1"/>
  <c r="E227" i="1" s="1"/>
  <c r="H225" i="1"/>
  <c r="G225" i="1" s="1"/>
  <c r="F225" i="1"/>
  <c r="E225" i="1" s="1"/>
  <c r="H223" i="1"/>
  <c r="G223" i="1" s="1"/>
  <c r="F223" i="1"/>
  <c r="E223" i="1" s="1"/>
  <c r="H221" i="1"/>
  <c r="G221" i="1" s="1"/>
  <c r="F221" i="1"/>
  <c r="E221" i="1" s="1"/>
  <c r="H219" i="1"/>
  <c r="G219" i="1" s="1"/>
  <c r="F219" i="1"/>
  <c r="E219" i="1" s="1"/>
  <c r="H217" i="1"/>
  <c r="G217" i="1" s="1"/>
  <c r="F217" i="1"/>
  <c r="E217" i="1" s="1"/>
  <c r="H215" i="1"/>
  <c r="G215" i="1" s="1"/>
  <c r="F215" i="1"/>
  <c r="E215" i="1" s="1"/>
  <c r="H213" i="1"/>
  <c r="G213" i="1" s="1"/>
  <c r="F213" i="1"/>
  <c r="E213" i="1" s="1"/>
  <c r="H211" i="1"/>
  <c r="G211" i="1" s="1"/>
  <c r="F211" i="1"/>
  <c r="E211" i="1" s="1"/>
  <c r="H209" i="1"/>
  <c r="G209" i="1" s="1"/>
  <c r="F209" i="1"/>
  <c r="E209" i="1" s="1"/>
  <c r="H206" i="1"/>
  <c r="G206" i="1" s="1"/>
  <c r="F206" i="1"/>
  <c r="E206" i="1" s="1"/>
  <c r="H204" i="1"/>
  <c r="G204" i="1" s="1"/>
  <c r="F204" i="1"/>
  <c r="H202" i="1"/>
  <c r="G202" i="1" s="1"/>
  <c r="F202" i="1"/>
  <c r="E202" i="1" s="1"/>
  <c r="H200" i="1"/>
  <c r="G200" i="1" s="1"/>
  <c r="F200" i="1"/>
  <c r="E200" i="1" s="1"/>
  <c r="H198" i="1"/>
  <c r="G198" i="1" s="1"/>
  <c r="F198" i="1"/>
  <c r="E198" i="1" s="1"/>
  <c r="H196" i="1"/>
  <c r="G196" i="1" s="1"/>
  <c r="F196" i="1"/>
  <c r="E196" i="1" s="1"/>
  <c r="H194" i="1"/>
  <c r="G194" i="1" s="1"/>
  <c r="F194" i="1"/>
  <c r="E194" i="1" s="1"/>
  <c r="H192" i="1"/>
  <c r="G192" i="1" s="1"/>
  <c r="F192" i="1"/>
  <c r="E192" i="1" s="1"/>
  <c r="H190" i="1"/>
  <c r="G190" i="1" s="1"/>
  <c r="F190" i="1"/>
  <c r="E190" i="1" s="1"/>
  <c r="H188" i="1"/>
  <c r="G188" i="1" s="1"/>
  <c r="F188" i="1"/>
  <c r="E188" i="1" s="1"/>
  <c r="H182" i="1"/>
  <c r="G182" i="1" s="1"/>
  <c r="F182" i="1"/>
  <c r="E182" i="1" s="1"/>
  <c r="H180" i="1"/>
  <c r="G180" i="1" s="1"/>
  <c r="F180" i="1"/>
  <c r="E180" i="1" s="1"/>
  <c r="H178" i="1"/>
  <c r="G178" i="1" s="1"/>
  <c r="F178" i="1"/>
  <c r="E178" i="1" s="1"/>
  <c r="H176" i="1"/>
  <c r="G176" i="1" s="1"/>
  <c r="F176" i="1"/>
  <c r="E176" i="1" s="1"/>
  <c r="H173" i="1"/>
  <c r="G173" i="1" s="1"/>
  <c r="F173" i="1"/>
  <c r="E173" i="1" s="1"/>
  <c r="H171" i="1"/>
  <c r="G171" i="1" s="1"/>
  <c r="F171" i="1"/>
  <c r="E171" i="1" s="1"/>
  <c r="H169" i="1"/>
  <c r="G169" i="1" s="1"/>
  <c r="F169" i="1"/>
  <c r="E169" i="1" s="1"/>
  <c r="H167" i="1"/>
  <c r="G167" i="1" s="1"/>
  <c r="F167" i="1"/>
  <c r="E167" i="1" s="1"/>
  <c r="H165" i="1"/>
  <c r="G165" i="1" s="1"/>
  <c r="F165" i="1"/>
  <c r="E165" i="1" s="1"/>
  <c r="H162" i="1"/>
  <c r="G162" i="1" s="1"/>
  <c r="F162" i="1"/>
  <c r="E162" i="1" s="1"/>
  <c r="H160" i="1"/>
  <c r="G160" i="1" s="1"/>
  <c r="F160" i="1"/>
  <c r="E160" i="1" s="1"/>
  <c r="H158" i="1"/>
  <c r="G158" i="1" s="1"/>
  <c r="F158" i="1"/>
  <c r="E158" i="1" s="1"/>
  <c r="H156" i="1"/>
  <c r="G156" i="1" s="1"/>
  <c r="F156" i="1"/>
  <c r="E156" i="1" s="1"/>
  <c r="H154" i="1"/>
  <c r="G154" i="1" s="1"/>
  <c r="F154" i="1"/>
  <c r="E154" i="1" s="1"/>
  <c r="H152" i="1"/>
  <c r="G152" i="1" s="1"/>
  <c r="F152" i="1"/>
  <c r="E152" i="1" s="1"/>
  <c r="H150" i="1"/>
  <c r="G150" i="1" s="1"/>
  <c r="F150" i="1"/>
  <c r="E150" i="1" s="1"/>
  <c r="H148" i="1"/>
  <c r="G148" i="1" s="1"/>
  <c r="F148" i="1"/>
  <c r="E148" i="1" s="1"/>
  <c r="H146" i="1"/>
  <c r="G146" i="1" s="1"/>
  <c r="F146" i="1"/>
  <c r="E146" i="1" s="1"/>
  <c r="H143" i="1"/>
  <c r="G143" i="1" s="1"/>
  <c r="F143" i="1"/>
  <c r="E143" i="1" s="1"/>
  <c r="H141" i="1"/>
  <c r="G141" i="1" s="1"/>
  <c r="F141" i="1"/>
  <c r="E141" i="1" s="1"/>
  <c r="H139" i="1"/>
  <c r="G139" i="1" s="1"/>
  <c r="F139" i="1"/>
  <c r="E139" i="1" s="1"/>
  <c r="H137" i="1"/>
  <c r="G137" i="1" s="1"/>
  <c r="F137" i="1"/>
  <c r="E137" i="1" s="1"/>
  <c r="H135" i="1"/>
  <c r="G135" i="1" s="1"/>
  <c r="F135" i="1"/>
  <c r="E135" i="1" s="1"/>
  <c r="H133" i="1"/>
  <c r="G133" i="1" s="1"/>
  <c r="F133" i="1"/>
  <c r="E133" i="1" s="1"/>
  <c r="H130" i="1"/>
  <c r="G130" i="1" s="1"/>
  <c r="F130" i="1"/>
  <c r="E130" i="1" s="1"/>
  <c r="H128" i="1"/>
  <c r="G128" i="1" s="1"/>
  <c r="F128" i="1"/>
  <c r="E128" i="1" s="1"/>
  <c r="H126" i="1"/>
  <c r="G126" i="1" s="1"/>
  <c r="F126" i="1"/>
  <c r="E126" i="1" s="1"/>
  <c r="H124" i="1"/>
  <c r="G124" i="1" s="1"/>
  <c r="F124" i="1"/>
  <c r="E124" i="1" s="1"/>
  <c r="H122" i="1"/>
  <c r="G122" i="1" s="1"/>
  <c r="F122" i="1"/>
  <c r="E122" i="1" s="1"/>
  <c r="H120" i="1"/>
  <c r="G120" i="1" s="1"/>
  <c r="H118" i="1"/>
  <c r="G118" i="1" s="1"/>
  <c r="F118" i="1"/>
  <c r="E118" i="1" s="1"/>
  <c r="H114" i="1"/>
  <c r="G114" i="1" s="1"/>
  <c r="F114" i="1"/>
  <c r="E114" i="1" s="1"/>
  <c r="H112" i="1"/>
  <c r="G112" i="1" s="1"/>
  <c r="F112" i="1"/>
  <c r="E112" i="1" s="1"/>
  <c r="H110" i="1"/>
  <c r="G110" i="1" s="1"/>
  <c r="F110" i="1"/>
  <c r="E110" i="1" s="1"/>
  <c r="H108" i="1"/>
  <c r="G108" i="1" s="1"/>
  <c r="F108" i="1"/>
  <c r="E108" i="1" s="1"/>
  <c r="H106" i="1"/>
  <c r="G106" i="1" s="1"/>
  <c r="F106" i="1"/>
  <c r="E106" i="1" s="1"/>
  <c r="H104" i="1"/>
  <c r="G104" i="1" s="1"/>
  <c r="F104" i="1"/>
  <c r="E104" i="1" s="1"/>
  <c r="H102" i="1"/>
  <c r="G102" i="1" s="1"/>
  <c r="F102" i="1"/>
  <c r="E102" i="1" s="1"/>
  <c r="H100" i="1"/>
  <c r="G100" i="1" s="1"/>
  <c r="F100" i="1"/>
  <c r="E100" i="1" s="1"/>
  <c r="H98" i="1"/>
  <c r="G98" i="1" s="1"/>
  <c r="F98" i="1"/>
  <c r="E98" i="1" s="1"/>
  <c r="H96" i="1"/>
  <c r="G96" i="1" s="1"/>
  <c r="F96" i="1"/>
  <c r="E96" i="1" s="1"/>
  <c r="H94" i="1"/>
  <c r="G94" i="1" s="1"/>
  <c r="F94" i="1"/>
  <c r="E94" i="1" s="1"/>
  <c r="H92" i="1"/>
  <c r="G92" i="1" s="1"/>
  <c r="F92" i="1"/>
  <c r="E92" i="1" s="1"/>
  <c r="H90" i="1"/>
  <c r="G90" i="1" s="1"/>
  <c r="F90" i="1"/>
  <c r="E90" i="1" s="1"/>
  <c r="H88" i="1"/>
  <c r="G88" i="1" s="1"/>
  <c r="F88" i="1"/>
  <c r="E88" i="1" s="1"/>
  <c r="H86" i="1"/>
  <c r="G86" i="1" s="1"/>
  <c r="F86" i="1"/>
  <c r="E86" i="1" s="1"/>
  <c r="H84" i="1"/>
  <c r="G84" i="1" s="1"/>
  <c r="F84" i="1"/>
  <c r="E84" i="1" s="1"/>
  <c r="H82" i="1"/>
  <c r="G82" i="1" s="1"/>
  <c r="F82" i="1"/>
  <c r="E82" i="1" s="1"/>
  <c r="H80" i="1"/>
  <c r="G80" i="1" s="1"/>
  <c r="F80" i="1"/>
  <c r="E80" i="1" s="1"/>
  <c r="H78" i="1"/>
  <c r="G78" i="1" s="1"/>
  <c r="F78" i="1"/>
  <c r="E78" i="1" s="1"/>
  <c r="H61" i="1"/>
  <c r="G61" i="1" s="1"/>
  <c r="F61" i="1"/>
  <c r="H23" i="1"/>
  <c r="G23" i="1" s="1"/>
  <c r="F23" i="1"/>
  <c r="E23" i="1" s="1"/>
  <c r="H21" i="1"/>
  <c r="G21" i="1" s="1"/>
  <c r="F21" i="1"/>
  <c r="E21" i="1" s="1"/>
  <c r="H19" i="1"/>
  <c r="G19" i="1" s="1"/>
  <c r="F19" i="1"/>
  <c r="E19" i="1" s="1"/>
  <c r="H17" i="1"/>
  <c r="G17" i="1" s="1"/>
  <c r="F17" i="1"/>
  <c r="E17" i="1" s="1"/>
  <c r="H15" i="1"/>
  <c r="G15" i="1" s="1"/>
  <c r="F15" i="1"/>
  <c r="E15" i="1" s="1"/>
  <c r="H13" i="1"/>
  <c r="G13" i="1" s="1"/>
  <c r="F13" i="1"/>
  <c r="E13" i="1" s="1"/>
  <c r="E406" i="1" l="1"/>
  <c r="E46" i="1"/>
  <c r="E204" i="1"/>
  <c r="G359" i="1"/>
  <c r="G386" i="1"/>
  <c r="E403" i="1"/>
  <c r="E408" i="1"/>
  <c r="E421" i="1"/>
  <c r="H65" i="1" l="1"/>
</calcChain>
</file>

<file path=xl/sharedStrings.xml><?xml version="1.0" encoding="utf-8"?>
<sst xmlns="http://schemas.openxmlformats.org/spreadsheetml/2006/main" count="741" uniqueCount="529">
  <si>
    <t>УТВЕРЖДЕНО</t>
  </si>
  <si>
    <t>Приказ Столинского районного ЦГиЭ</t>
  </si>
  <si>
    <t>от 29.12.2021 № 164-Н</t>
  </si>
  <si>
    <t>Прейскурант тарифов на платные  санитарно-эпидемиологические услуги, оказываемые государственным учреждением  "Столинский районный центр гигиены и эпидемиологии"</t>
  </si>
  <si>
    <t xml:space="preserve">Вводится в действие с 31.12.2021 года </t>
  </si>
  <si>
    <t>№ п/п/</t>
  </si>
  <si>
    <t xml:space="preserve"> № п/п в  соответствии с постановлением № 58</t>
  </si>
  <si>
    <t>Наименование услуги</t>
  </si>
  <si>
    <t>ед.измерения</t>
  </si>
  <si>
    <t>Тариф, руб.</t>
  </si>
  <si>
    <t>единичное</t>
  </si>
  <si>
    <t>каждое последующее</t>
  </si>
  <si>
    <t>без учета НДС</t>
  </si>
  <si>
    <t>с учетом НДС</t>
  </si>
  <si>
    <t>Санитарно-гигиенические услуги:</t>
  </si>
  <si>
    <t>1.1.</t>
  </si>
  <si>
    <t>подготовительные работы для осуществления санитарно-гигиенических услуг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</si>
  <si>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</si>
  <si>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</si>
  <si>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</si>
  <si>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</si>
  <si>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1.3.</t>
  </si>
  <si>
    <t>выдача заключения о целесообразности проведения лабораторных исследований</t>
  </si>
  <si>
    <t>заключение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</si>
  <si>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</si>
  <si>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</si>
  <si>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</si>
  <si>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</si>
  <si>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</si>
  <si>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</si>
  <si>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</si>
  <si>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</si>
  <si>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</si>
  <si>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</si>
  <si>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</si>
  <si>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</si>
  <si>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</si>
  <si>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</si>
  <si>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</si>
  <si>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</si>
  <si>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</si>
  <si>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</si>
  <si>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</si>
  <si>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</si>
  <si>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</si>
  <si>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</si>
  <si>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</si>
  <si>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</si>
  <si>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</si>
  <si>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1.12.6.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</si>
  <si>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</si>
  <si>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</si>
  <si>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</si>
  <si>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</si>
  <si>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</si>
  <si>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</si>
  <si>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</si>
  <si>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</si>
  <si>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</si>
  <si>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</si>
  <si>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</si>
  <si>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</si>
  <si>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 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</si>
  <si>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</si>
  <si>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</si>
  <si>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</si>
  <si>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</si>
  <si>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</si>
  <si>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</si>
  <si>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</si>
  <si>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</si>
  <si>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</si>
  <si>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</si>
  <si>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</si>
  <si>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</si>
  <si>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</si>
  <si>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 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</si>
  <si>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</si>
  <si>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</si>
  <si>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</si>
  <si>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</si>
  <si>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</t>
  </si>
  <si>
    <t>обследование (оценка) цехов, предприятий и других объектов с числом работающих 301–500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</si>
  <si>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</si>
  <si>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</si>
  <si>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</si>
  <si>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</si>
  <si>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</si>
  <si>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</si>
  <si>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</si>
  <si>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</si>
  <si>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</si>
  <si>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</si>
  <si>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</si>
  <si>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</si>
  <si>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и (или) числом работающих до 50 человек</t>
    </r>
  </si>
  <si>
    <t>1.18.9.</t>
  </si>
  <si>
    <r>
      <t>архитектурно-строительных проектов объектов общей площадью 101–500 м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и (или) числом работающих 51–100 человек</t>
    </r>
  </si>
  <si>
    <t>1.18.10.</t>
  </si>
  <si>
    <r>
      <t>архитектурно-строительных проектов объектов общей площадью 501–1000 м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и (или) числом работающих 101–300 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</si>
  <si>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</si>
  <si>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</si>
  <si>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</si>
  <si>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</si>
  <si>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</si>
  <si>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</si>
  <si>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</si>
  <si>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</si>
  <si>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</si>
  <si>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</si>
  <si>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</si>
  <si>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</si>
  <si>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</si>
  <si>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11–50 человек</t>
  </si>
  <si>
    <t>1.18.20.</t>
  </si>
  <si>
    <t>условий труда работников субъектов хозяйствования с количеством работающих 51–100 человек</t>
  </si>
  <si>
    <t>1.18.21.</t>
  </si>
  <si>
    <t>условий труда работников субъектов хозяйствования с количеством работающих 101–300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</si>
  <si>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</si>
  <si>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</si>
  <si>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</si>
  <si>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</si>
  <si>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</si>
  <si>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</si>
  <si>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</si>
  <si>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</si>
  <si>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</si>
  <si>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</si>
  <si>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</si>
  <si>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</si>
  <si>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</si>
  <si>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</si>
  <si>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2.</t>
  </si>
  <si>
    <t>Отбор проб, органолептические и физико-химические (санитарно-химические) исследования объектов окружающей среды:</t>
  </si>
  <si>
    <t>2.2. вода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</si>
  <si>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</si>
  <si>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</si>
  <si>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</si>
  <si>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</si>
  <si>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исследование</t>
  </si>
  <si>
    <t>2.2.1.2.1.</t>
  </si>
  <si>
    <t>определение мутности (приготовление стандарта из ГСО) (ФЭК)</t>
  </si>
  <si>
    <t>2.2.1.3.</t>
  </si>
  <si>
    <t>определение цветности (ФЭК)</t>
  </si>
  <si>
    <t>2.2.1.4.</t>
  </si>
  <si>
    <t>определение рН (ионометрия)</t>
  </si>
  <si>
    <t>2.2.1.5.1.</t>
  </si>
  <si>
    <t>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</si>
  <si>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</si>
  <si>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</si>
  <si>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</si>
  <si>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</si>
  <si>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</si>
  <si>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</si>
  <si>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</si>
  <si>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</si>
  <si>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</si>
  <si>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</si>
  <si>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</si>
  <si>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</si>
  <si>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2.2.1.11.1.</t>
  </si>
  <si>
    <t>определение общего железа (ФЭК)</t>
  </si>
  <si>
    <t>2.2.1.12.1.</t>
  </si>
  <si>
    <t>определение сульфатов (ФЭК)</t>
  </si>
  <si>
    <t>2.2.1.15.1.</t>
  </si>
  <si>
    <t>определение меди (ФЭК)</t>
  </si>
  <si>
    <t>2.2.1.16.1.</t>
  </si>
  <si>
    <t>определение марганца (ФЭК)</t>
  </si>
  <si>
    <t>2.2.1.17.1.</t>
  </si>
  <si>
    <t>определение алюминия (ФЭК)</t>
  </si>
  <si>
    <t>2.2.1.18.1.</t>
  </si>
  <si>
    <t>определение фтора (ФЭК)</t>
  </si>
  <si>
    <t>2.2.1.21.1.</t>
  </si>
  <si>
    <t>определение мышьяка (ФЭК, СФМ)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</si>
  <si>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</si>
  <si>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</si>
  <si>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</si>
  <si>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</si>
  <si>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</si>
  <si>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</si>
  <si>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2.2.2.3.1.</t>
  </si>
  <si>
    <t>определение растворенного кислорода (титриметрический метод)</t>
  </si>
  <si>
    <t>2.2.2.4.1.</t>
  </si>
  <si>
    <t>определение БПК (титриметрический метод)</t>
  </si>
  <si>
    <t>2.2.2.29.</t>
  </si>
  <si>
    <t>2.2.2.36.2.</t>
  </si>
  <si>
    <t>определение хлоридов (титриметрический метод с серебром азотнокислым)</t>
  </si>
  <si>
    <t>2.2.2.46.</t>
  </si>
  <si>
    <t>определение рН</t>
  </si>
  <si>
    <t>2.2.2.47.1.</t>
  </si>
  <si>
    <t>2.2.3.</t>
  </si>
  <si>
    <t>вода бассейнов:</t>
  </si>
  <si>
    <t>2.2.3.1.</t>
  </si>
  <si>
    <t xml:space="preserve">определение мутности (ФЭК) </t>
  </si>
  <si>
    <t>2.2.3.2.</t>
  </si>
  <si>
    <t xml:space="preserve">определение цветности (ФЭК) </t>
  </si>
  <si>
    <t>2.2.3.3.</t>
  </si>
  <si>
    <t>определение запаха</t>
  </si>
  <si>
    <t>2.2.3.4.</t>
  </si>
  <si>
    <t>2.2.3.6.</t>
  </si>
  <si>
    <t>определение аммиака и ионов аммония</t>
  </si>
  <si>
    <t>2.2.3.7.</t>
  </si>
  <si>
    <t>2.2.5.</t>
  </si>
  <si>
    <t>вода дистиллированная:</t>
  </si>
  <si>
    <t>2.2.5.1.</t>
  </si>
  <si>
    <t>определение нитратов (метод сравнения)</t>
  </si>
  <si>
    <t>2.2.5.2.</t>
  </si>
  <si>
    <t>определение сульфатов (метод сравнения)</t>
  </si>
  <si>
    <t>2.2.5.3.</t>
  </si>
  <si>
    <t>определение аммиака и аммонийных солей (метод сравнения)</t>
  </si>
  <si>
    <t>2.2.5.4.</t>
  </si>
  <si>
    <t>определение хлоридов (метод сравнения)</t>
  </si>
  <si>
    <t>2.2.5.5.</t>
  </si>
  <si>
    <t>определение перманганатной окисляемости (метод сравнения)</t>
  </si>
  <si>
    <t>2.2.5.6.</t>
  </si>
  <si>
    <t>определение сухого остатка (выпаривание)</t>
  </si>
  <si>
    <t>2.2.5.7.</t>
  </si>
  <si>
    <t>определение рН (потенциометрический метод</t>
  </si>
  <si>
    <t>2.2.5.8.</t>
  </si>
  <si>
    <t>определение удельной электрической проводимости</t>
  </si>
  <si>
    <t>2.2.5.9.1.</t>
  </si>
  <si>
    <t>определение алюминия (метод сравнения)</t>
  </si>
  <si>
    <t>2.2.5.10.1.</t>
  </si>
  <si>
    <t>определение железа (метод сравнения)</t>
  </si>
  <si>
    <t>2.2.5.11.1.</t>
  </si>
  <si>
    <t>определение кальция (метод сравнения)</t>
  </si>
  <si>
    <t>2.2.5.12.1.</t>
  </si>
  <si>
    <t>определение меди (метод сравнения)</t>
  </si>
  <si>
    <t>2.2.5.13.1.</t>
  </si>
  <si>
    <t>определение свинца (метод сравнения)</t>
  </si>
  <si>
    <t>2.2.5.14.1.</t>
  </si>
  <si>
    <t>определение цинка (метод сравнения)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</si>
  <si>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</si>
  <si>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</si>
  <si>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</si>
  <si>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</si>
  <si>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</si>
  <si>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</si>
  <si>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</si>
  <si>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</si>
  <si>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испытаний:</t>
  </si>
  <si>
    <t>2.2.7.4.</t>
  </si>
  <si>
    <t>оформление первичного отчета (протокола)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</si>
  <si>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</si>
  <si>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</si>
  <si>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</si>
  <si>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</si>
  <si>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</si>
  <si>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3.1.1.12.</t>
  </si>
  <si>
    <t>определение жира:</t>
  </si>
  <si>
    <t>3.1.1.12.1.1</t>
  </si>
  <si>
    <t>определение жира в кондитерских и хлебобулочных изделиях  ( с серной кислотой и центрифугой)</t>
  </si>
  <si>
    <t>3.1.1.12.1.2</t>
  </si>
  <si>
    <t>определение жира в кондитерских и хлебобулочных изделиях  ( с соляной кислотой и центрифугой)</t>
  </si>
  <si>
    <t>3.1.1.12.4.</t>
  </si>
  <si>
    <t>определение жира в продуктах методом Гербера (кислотный метод)</t>
  </si>
  <si>
    <t>3.1.1.13.</t>
  </si>
  <si>
    <t>определение степени окисления фритюрного жира</t>
  </si>
  <si>
    <t>3.1.1.14.1.</t>
  </si>
  <si>
    <t>определение щелочности в мучных кондитерских изделиях</t>
  </si>
  <si>
    <t>3.1.1.16.5.</t>
  </si>
  <si>
    <t>определение сахара (до и после инверсии) в кондитерских изделиях  (йодометрический метод)</t>
  </si>
  <si>
    <t>3.1.1.16.6.</t>
  </si>
  <si>
    <t>определение сахара (до и после инверсии) в кондитерских изделиях (феррицианидный метод)</t>
  </si>
  <si>
    <t>3.1.1.17.1</t>
  </si>
  <si>
    <t>определение сахарозы (поляриметрический метод)</t>
  </si>
  <si>
    <t>3.1.1.19.1.2</t>
  </si>
  <si>
    <t>определение сухих веществ и влажности до постоянного веса (для жирных и сладких</t>
  </si>
  <si>
    <t>3.1.1.19.2.</t>
  </si>
  <si>
    <t>определение сухих веществ и влажности до постоянного веса (фиксированное время сушки)</t>
  </si>
  <si>
    <t>3.1.1.21.</t>
  </si>
  <si>
    <t>определение золы, нерастворимой в соляной кислоте (после определения золы)</t>
  </si>
  <si>
    <t>3.1.1.25.1.2.</t>
  </si>
  <si>
    <t>определение поваренной соли (без озоления пробы) в мясных продуктах (метод Мора</t>
  </si>
  <si>
    <t>3.1.1.26.1.</t>
  </si>
  <si>
    <t>определение йода, йодистого калия в поваренной соли</t>
  </si>
  <si>
    <t>3.1.1.27.2.</t>
  </si>
  <si>
    <t>определение рН консервов, какао, патоки</t>
  </si>
  <si>
    <t>3.1.1.40.1.</t>
  </si>
  <si>
    <t>определение кислотности</t>
  </si>
  <si>
    <t>3.1.1.44.1.1.</t>
  </si>
  <si>
    <t>определение нитратов в продукции растениеводства семейства крестоцветных (ионометрический метод</t>
  </si>
  <si>
    <t>3.1.1.44.1.2</t>
  </si>
  <si>
    <t>определение нитратов в продукции растениеводства, кроме семейства крестоцветных (ионометрический метод</t>
  </si>
  <si>
    <t>3.1.1.47.</t>
  </si>
  <si>
    <t xml:space="preserve">определение эффективности термической обработки </t>
  </si>
  <si>
    <t>3.1.1.48.1.</t>
  </si>
  <si>
    <t>определение пастеризации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</si>
  <si>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</si>
  <si>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</si>
  <si>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</si>
  <si>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</si>
  <si>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</si>
  <si>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</si>
  <si>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3.1.1.57.</t>
  </si>
  <si>
    <t>приготовление блюд к анализу (обеды и суточные рационы)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</si>
  <si>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</si>
  <si>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</si>
  <si>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</si>
  <si>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</si>
  <si>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</si>
  <si>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</si>
  <si>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</si>
  <si>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(фактически)</t>
  </si>
  <si>
    <t>3.1.1.62.2.</t>
  </si>
  <si>
    <t>определение стойкости напитков (в сутках) по титруемой кислотности</t>
  </si>
  <si>
    <t>3.1.1.67</t>
  </si>
  <si>
    <t>определение минеральный примесей</t>
  </si>
  <si>
    <t>3.1.1.93.1.</t>
  </si>
  <si>
    <t>определение органолептических показателей в продуктах, готовых к употреблению (без заполнения дегустационных листов)</t>
  </si>
  <si>
    <t>3.1.1.97.</t>
  </si>
  <si>
    <t>определение растворимых сухих веществ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</si>
  <si>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</si>
  <si>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</si>
  <si>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</si>
  <si>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</si>
  <si>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3.1.3.5.1.1.</t>
  </si>
  <si>
    <t>определение хлоропроизводных феноксикислот – 2,4 Д (ТСХ)</t>
  </si>
  <si>
    <t>3.1.3.9.1.</t>
  </si>
  <si>
    <t>определение хлорорганических пестицидов в муке, зернобобовых, хлебобулочных, крупе, мясо- и рыбопродуктах (ТСХ)</t>
  </si>
  <si>
    <t>3.1.3.9.2.</t>
  </si>
  <si>
    <t>определение хлорорганических пестицидов в плодоовощной продукции (ТСХ)</t>
  </si>
  <si>
    <t>3.1.3.9.4.</t>
  </si>
  <si>
    <t>определение хлорорганических пестицидов в кондитерских изделиях, меде (ТСХ</t>
  </si>
  <si>
    <t>3.1.3.14.1</t>
  </si>
  <si>
    <t>определение патулина (ТСХ)</t>
  </si>
  <si>
    <t>3.1.3.16.1.</t>
  </si>
  <si>
    <t>определение дезоксиниваленола (ТСХ</t>
  </si>
  <si>
    <t>3.1.3.17.1.</t>
  </si>
  <si>
    <t>определение зеараленона (ТСХ)</t>
  </si>
  <si>
    <t>3.1.3.19.1.1.</t>
  </si>
  <si>
    <t>определение афлатоксина В1 в зерне, орехах, кондитерских изделиях, хлебобулочных изделиях, концентратах, плодовых и овощных консервах (ТСХ)</t>
  </si>
  <si>
    <t>3.1.4.1.2.</t>
  </si>
  <si>
    <t>пробоподготовка сжиганием в муфельной печи (для СФМ, ААС и АЭС</t>
  </si>
  <si>
    <t>3.1.4.3.</t>
  </si>
  <si>
    <t>определение мышьяка (КФК)</t>
  </si>
  <si>
    <t>3.1.5.5.1.2.</t>
  </si>
  <si>
    <t>определение аскорбиновой кислоты (витамина С), кроме витаминных препаратов (титриметрическим методом)</t>
  </si>
  <si>
    <t>3.1.5.8.1.</t>
  </si>
  <si>
    <t>определение массовой доли нитрита в мясных продуктах и мясных консервах (с реактивом Грисса)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</si>
  <si>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</si>
  <si>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</si>
  <si>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</si>
  <si>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</si>
  <si>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</si>
  <si>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</si>
  <si>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3.2.</t>
  </si>
  <si>
    <t>парфюмерно-косметическая продукция (далее – ПКП), товары бытовой химии и автокосметика:</t>
  </si>
  <si>
    <t>3.2.1.55.</t>
  </si>
  <si>
    <t>определение массовой доли активного хлора (титриметрический метод)</t>
  </si>
  <si>
    <t>4.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</si>
  <si>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</si>
  <si>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</si>
  <si>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</si>
  <si>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</si>
  <si>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</si>
  <si>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4.25</t>
  </si>
  <si>
    <t>оформление протокола исследований (измерений)</t>
  </si>
  <si>
    <t>5.1.1.</t>
  </si>
  <si>
    <t>радиометрическое определение цезия 137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</si>
  <si>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</si>
  <si>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</si>
  <si>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</si>
  <si>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</si>
  <si>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5.2.1.1.</t>
  </si>
  <si>
    <t>гамма-спектрометрическое определение цезия-137 в продуктах питания и питьевой воде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</si>
  <si>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</si>
  <si>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</si>
  <si>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</si>
  <si>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</si>
  <si>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</si>
  <si>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</si>
  <si>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</si>
  <si>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</si>
  <si>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</si>
  <si>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</si>
  <si>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</si>
  <si>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</si>
  <si>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</si>
  <si>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</si>
  <si>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</si>
  <si>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</si>
  <si>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</si>
  <si>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</si>
  <si>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</si>
  <si>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</si>
  <si>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</si>
  <si>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</si>
  <si>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</si>
  <si>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</si>
  <si>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</si>
  <si>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</si>
  <si>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</si>
  <si>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</si>
  <si>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</si>
  <si>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</si>
  <si>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</si>
  <si>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</si>
  <si>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</si>
  <si>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</si>
  <si>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</si>
  <si>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6.2.1.11.</t>
  </si>
  <si>
    <t>исследование 1 пробы почвы на яйца и личинки гельминтов методом ИМП и ТМ (усовершенствованный)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</si>
  <si>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</si>
  <si>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</si>
  <si>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</si>
  <si>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</si>
  <si>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</si>
  <si>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</si>
  <si>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</si>
  <si>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</si>
  <si>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</si>
  <si>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 –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</si>
  <si>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</si>
  <si>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</si>
  <si>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</si>
  <si>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</si>
  <si>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</si>
  <si>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</si>
  <si>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6.3.1.8.</t>
  </si>
  <si>
    <t>определение наличия Вас. cereus в определенном количестве образца</t>
  </si>
  <si>
    <t>6.3.1.9.</t>
  </si>
  <si>
    <t>установление промышленной стерильности консервов: подготовка проб к анализу</t>
  </si>
  <si>
    <t>6.3.1.10.</t>
  </si>
  <si>
    <t xml:space="preserve">установление промышленной стерильности консервов </t>
  </si>
  <si>
    <t>6.3.1.11.</t>
  </si>
  <si>
    <t>определение протея в определенном количестве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</si>
  <si>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</si>
  <si>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</si>
  <si>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</si>
  <si>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</si>
  <si>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6.3.1.19</t>
  </si>
  <si>
    <t xml:space="preserve">выявление Listeria monocytogenes в определенном количестве образца: 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</si>
  <si>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</si>
  <si>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</si>
  <si>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</si>
  <si>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</si>
  <si>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</si>
  <si>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</si>
  <si>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</si>
  <si>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</si>
  <si>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</si>
  <si>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</si>
  <si>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</si>
  <si>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</si>
  <si>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</si>
  <si>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</si>
  <si>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</si>
  <si>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</si>
  <si>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</si>
  <si>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</si>
  <si>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</si>
  <si>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</si>
  <si>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</si>
  <si>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6.3.1.30.2.</t>
  </si>
  <si>
    <t>при выделении микроорганизмов с изучением морфологических свойств</t>
  </si>
  <si>
    <t>6.3.1.40.</t>
  </si>
  <si>
    <t>определение БГКП методом смыва:</t>
  </si>
  <si>
    <t>6.3.1.40.1.</t>
  </si>
  <si>
    <t>6.3.1.40.2.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</si>
  <si>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</si>
  <si>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</si>
  <si>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</si>
  <si>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</si>
  <si>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</si>
  <si>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</si>
  <si>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</si>
  <si>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</si>
  <si>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</si>
  <si>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</si>
  <si>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</si>
  <si>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</si>
  <si>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</si>
  <si>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</si>
  <si>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6.3.1.61.</t>
  </si>
  <si>
    <t>определение микробиологической чистоты дезинфекционных и антисептических средств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</si>
  <si>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</si>
  <si>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</si>
  <si>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</si>
  <si>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</si>
  <si>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</si>
  <si>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</si>
  <si>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</si>
  <si>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 xml:space="preserve">при отсутствии диагностически значимых микроорганизмов </t>
  </si>
  <si>
    <t>6.5.1.2.</t>
  </si>
  <si>
    <t>при выделении микроорганизмов с изучением морфологических свойств:</t>
  </si>
  <si>
    <t>6.5.1.2.1.</t>
  </si>
  <si>
    <t>1–2 культуры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</si>
  <si>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</si>
  <si>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</si>
  <si>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6.5.1.6.3.</t>
  </si>
  <si>
    <t>исследование с идентификацией до вида:</t>
  </si>
  <si>
    <t>6.5.1.6.3.1.1</t>
  </si>
  <si>
    <t>классическим методом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</si>
  <si>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</si>
  <si>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</si>
  <si>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</si>
  <si>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культуральное исследование при отсутствии микроорганизмов</t>
  </si>
  <si>
    <t>6.5.1.12.3.1</t>
  </si>
  <si>
    <t>исследование с идентификацией до вида классическим методом</t>
  </si>
  <si>
    <t>6.5.1.16.</t>
  </si>
  <si>
    <t>исследование микробиоценоза кишечника (дисбактериоз)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</si>
  <si>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</si>
  <si>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</si>
  <si>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</si>
  <si>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</si>
  <si>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6.5.5.2.</t>
  </si>
  <si>
    <t>обнаружение яиц гельминтов:</t>
  </si>
  <si>
    <t>6.5.5.2.1.</t>
  </si>
  <si>
    <t>методом Като (1 препарат)</t>
  </si>
  <si>
    <t>6.5.5.3.</t>
  </si>
  <si>
    <t>исследование перианального соскоба на яйца остриц и онкосферы тениид</t>
  </si>
  <si>
    <t>6.5.5.3.1.</t>
  </si>
  <si>
    <t>методом липкой ленты</t>
  </si>
  <si>
    <t>6.5.5.3.2.</t>
  </si>
  <si>
    <t>методом тампонов с глицерином</t>
  </si>
  <si>
    <t>6.5.5.4.</t>
  </si>
  <si>
    <t>исследование кала на :</t>
  </si>
  <si>
    <t>6.5.5.4.1.</t>
  </si>
  <si>
    <t>исследование кала на криптоспоридии методом микроскопии</t>
  </si>
  <si>
    <t>6.5.5.5.</t>
  </si>
  <si>
    <t>исследование кала на лямблиоз:</t>
  </si>
  <si>
    <t>6.5.5.5.1.</t>
  </si>
  <si>
    <t>обнаружение цист лямблий в кале</t>
  </si>
  <si>
    <t>6.5.6.</t>
  </si>
  <si>
    <t>отдельные операции:</t>
  </si>
  <si>
    <t>6.5.6.2</t>
  </si>
  <si>
    <t xml:space="preserve">прием, регистрация и сортировка проб 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</si>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</sst>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6" fillId="0" borderId="0">
      <alignment horizontal="justify"/>
    </xf>
    <xf numFmtId="49" fontId="16" fillId="0" borderId="5">
      <alignment horizontal="left"/>
    </xf>
    <xf numFmtId="49" fontId="16" fillId="0" borderId="5">
      <alignment horizontal="center"/>
    </xf>
    <xf numFmtId="0" fontId="17" fillId="0" borderId="0">
      <alignment horizontal="center" vertical="top" wrapText="1"/>
    </xf>
    <xf numFmtId="0" fontId="18" fillId="0" borderId="5">
      <alignment horizontal="center" vertical="center" wrapText="1"/>
    </xf>
    <xf numFmtId="0" fontId="19" fillId="0" borderId="0">
      <alignment horizontal="right" vertical="top"/>
    </xf>
    <xf numFmtId="0" fontId="16" fillId="0" borderId="0">
      <alignment horizontal="left"/>
    </xf>
    <xf numFmtId="0" fontId="20" fillId="0" borderId="0">
      <alignment horizontal="left"/>
    </xf>
    <xf numFmtId="49" fontId="21" fillId="0" borderId="0">
      <alignment horizontal="center" vertical="top"/>
    </xf>
    <xf numFmtId="0" fontId="16" fillId="0" borderId="13">
      <alignment horizontal="center"/>
    </xf>
    <xf numFmtId="0" fontId="19" fillId="0" borderId="0">
      <alignment horizontal="right" vertical="top" wrapText="1"/>
    </xf>
    <xf numFmtId="0" fontId="16" fillId="0" borderId="5">
      <alignment horizontal="center"/>
    </xf>
    <xf numFmtId="0" fontId="19" fillId="0" borderId="0">
      <alignment horizontal="justify"/>
    </xf>
  </cellStyleXfs>
  <cellXfs count="28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left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/>
    <xf numFmtId="0" fontId="13" fillId="0" borderId="0" xfId="0" applyFont="1" applyFill="1" applyAlignment="1">
      <alignment vertical="center" wrapText="1"/>
    </xf>
    <xf numFmtId="2" fontId="2" fillId="3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12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/>
    <xf numFmtId="0" fontId="2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10" fillId="0" borderId="12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8" fillId="3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vertical="center"/>
    </xf>
    <xf numFmtId="2" fontId="2" fillId="3" borderId="13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2" fontId="2" fillId="3" borderId="6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2" fontId="2" fillId="3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3" xfId="0" applyFont="1" applyBorder="1" applyAlignment="1"/>
    <xf numFmtId="0" fontId="10" fillId="0" borderId="11" xfId="0" applyFont="1" applyBorder="1" applyAlignment="1"/>
    <xf numFmtId="0" fontId="13" fillId="0" borderId="14" xfId="0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left" vertical="center"/>
    </xf>
    <xf numFmtId="2" fontId="2" fillId="3" borderId="1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2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14">
    <cellStyle name="Абзац" xfId="1"/>
    <cellStyle name="Блок" xfId="2"/>
    <cellStyle name="Дата" xfId="3"/>
    <cellStyle name="ЗаголовокБланка" xfId="4"/>
    <cellStyle name="ЗаголовокТаблицы" xfId="5"/>
    <cellStyle name="ЗвездочкаСноски" xfId="6"/>
    <cellStyle name="Обычный" xfId="0" builtinId="0"/>
    <cellStyle name="Обычный 2" xfId="7"/>
    <cellStyle name="Подпись" xfId="8"/>
    <cellStyle name="Подстрочный" xfId="9"/>
    <cellStyle name="ПоляЗаполнения" xfId="10"/>
    <cellStyle name="Приложение" xfId="11"/>
    <cellStyle name="Табличный" xfId="12"/>
    <cellStyle name="ТекстСноски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71;%20&#1056;&#1040;&#1041;&#1054;&#1058;&#1040;\&#1055;&#1088;&#1077;&#1081;&#1089;&#1082;&#1091;&#1088;&#1072;&#1085;&#1090;&#1099;,%20&#1090;&#1072;&#1088;&#1080;&#1092;&#1099;\&#1055;&#1088;&#1077;&#1081;&#1089;&#1082;&#1091;&#1088;&#1072;&#1085;&#1090;%202015\&#1050;&#1040;&#1051;&#1068;&#1050;&#1059;&#1051;&#1071;&#1062;&#1048;&#1071;%20&#1089;&#1072;&#1085;.&#1075;&#1080;&#1075;.&#1091;&#1089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"/>
      <sheetName val="накладн проф.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U1223"/>
  <sheetViews>
    <sheetView tabSelected="1" zoomScale="80" zoomScaleNormal="80" workbookViewId="0">
      <pane xSplit="2" ySplit="8" topLeftCell="C431" activePane="bottomRight" state="frozen"/>
      <selection pane="topRight" activeCell="B1" sqref="B1"/>
      <selection pane="bottomLeft" activeCell="A14" sqref="A14"/>
      <selection pane="bottomRight" activeCell="J441" sqref="J441"/>
    </sheetView>
  </sheetViews>
  <sheetFormatPr defaultRowHeight="15.75" x14ac:dyDescent="0.25"/>
  <cols>
    <col min="1" max="1" width="5" style="154" customWidth="1"/>
    <col min="2" max="2" width="9.28515625" style="244" customWidth="1"/>
    <col min="3" max="3" width="39.7109375" style="113" customWidth="1"/>
    <col min="4" max="4" width="10.7109375" style="245" customWidth="1"/>
    <col min="5" max="5" width="6.5703125" style="241" customWidth="1"/>
    <col min="6" max="6" width="7.42578125" style="241" customWidth="1"/>
    <col min="7" max="7" width="6.5703125" style="241" customWidth="1"/>
    <col min="8" max="8" width="7" style="241" customWidth="1"/>
    <col min="9" max="16384" width="9.140625" style="2"/>
  </cols>
  <sheetData>
    <row r="1" spans="1:8" ht="15.75" customHeight="1" x14ac:dyDescent="0.25">
      <c r="A1" s="1"/>
      <c r="B1" s="1"/>
      <c r="C1" s="1"/>
      <c r="D1" s="1" t="s">
        <v>0</v>
      </c>
      <c r="E1" s="255"/>
      <c r="F1" s="255"/>
      <c r="G1" s="255"/>
      <c r="H1" s="255"/>
    </row>
    <row r="2" spans="1:8" ht="21.75" customHeight="1" x14ac:dyDescent="0.25">
      <c r="A2" s="3"/>
      <c r="B2" s="4"/>
      <c r="C2" s="4"/>
      <c r="D2" s="3" t="s">
        <v>1</v>
      </c>
      <c r="E2" s="254"/>
      <c r="F2" s="254"/>
      <c r="G2" s="254"/>
      <c r="H2" s="254"/>
    </row>
    <row r="3" spans="1:8" s="6" customFormat="1" ht="18" customHeight="1" x14ac:dyDescent="0.25">
      <c r="A3" s="5"/>
      <c r="B3" s="5"/>
      <c r="C3" s="5"/>
      <c r="D3" s="3" t="s">
        <v>2</v>
      </c>
      <c r="E3" s="7" t="s">
        <v>2</v>
      </c>
      <c r="F3" s="7"/>
      <c r="G3" s="7"/>
      <c r="H3" s="7"/>
    </row>
    <row r="4" spans="1:8" s="6" customFormat="1" ht="50.25" customHeight="1" x14ac:dyDescent="0.25">
      <c r="A4" s="8" t="s">
        <v>3</v>
      </c>
      <c r="B4" s="8"/>
      <c r="C4" s="8"/>
      <c r="D4" s="8"/>
      <c r="E4" s="8"/>
      <c r="F4" s="8"/>
      <c r="G4" s="8"/>
      <c r="H4" s="8"/>
    </row>
    <row r="5" spans="1:8" s="6" customFormat="1" ht="15" customHeight="1" x14ac:dyDescent="0.25">
      <c r="A5" s="9" t="s">
        <v>4</v>
      </c>
      <c r="B5" s="10"/>
      <c r="C5" s="11"/>
      <c r="D5" s="12"/>
      <c r="E5" s="13"/>
      <c r="F5" s="13"/>
      <c r="G5" s="14"/>
      <c r="H5" s="14"/>
    </row>
    <row r="6" spans="1:8" ht="21" customHeight="1" x14ac:dyDescent="0.25">
      <c r="A6" s="15" t="s">
        <v>5</v>
      </c>
      <c r="B6" s="16" t="s">
        <v>6</v>
      </c>
      <c r="C6" s="17" t="s">
        <v>7</v>
      </c>
      <c r="D6" s="213" t="s">
        <v>8</v>
      </c>
      <c r="E6" s="18" t="s">
        <v>9</v>
      </c>
      <c r="F6" s="19"/>
      <c r="G6" s="19"/>
      <c r="H6" s="20"/>
    </row>
    <row r="7" spans="1:8" ht="26.25" customHeight="1" x14ac:dyDescent="0.25">
      <c r="A7" s="21"/>
      <c r="B7" s="22"/>
      <c r="C7" s="23"/>
      <c r="D7" s="256"/>
      <c r="E7" s="25" t="s">
        <v>10</v>
      </c>
      <c r="F7" s="26"/>
      <c r="G7" s="25" t="s">
        <v>11</v>
      </c>
      <c r="H7" s="26"/>
    </row>
    <row r="8" spans="1:8" s="33" customFormat="1" ht="38.25" customHeight="1" x14ac:dyDescent="0.25">
      <c r="A8" s="27"/>
      <c r="B8" s="28"/>
      <c r="C8" s="29"/>
      <c r="D8" s="215"/>
      <c r="E8" s="32" t="s">
        <v>12</v>
      </c>
      <c r="F8" s="32" t="s">
        <v>13</v>
      </c>
      <c r="G8" s="32" t="s">
        <v>12</v>
      </c>
      <c r="H8" s="32" t="s">
        <v>13</v>
      </c>
    </row>
    <row r="9" spans="1:8" s="33" customFormat="1" x14ac:dyDescent="0.25">
      <c r="A9" s="34">
        <v>1</v>
      </c>
      <c r="B9" s="30">
        <v>2</v>
      </c>
      <c r="C9" s="30">
        <v>3</v>
      </c>
      <c r="D9" s="31">
        <v>4</v>
      </c>
      <c r="E9" s="30">
        <v>5</v>
      </c>
      <c r="F9" s="30">
        <v>6</v>
      </c>
      <c r="G9" s="30">
        <v>7</v>
      </c>
      <c r="H9" s="30">
        <v>8</v>
      </c>
    </row>
    <row r="10" spans="1:8" s="33" customFormat="1" x14ac:dyDescent="0.25">
      <c r="A10" s="35"/>
      <c r="B10" s="36">
        <v>1</v>
      </c>
      <c r="C10" s="37" t="s">
        <v>14</v>
      </c>
      <c r="D10" s="257"/>
      <c r="E10" s="40"/>
      <c r="F10" s="40"/>
      <c r="G10" s="40"/>
      <c r="H10" s="41"/>
    </row>
    <row r="11" spans="1:8" s="33" customFormat="1" ht="30" customHeight="1" x14ac:dyDescent="0.25">
      <c r="A11" s="35">
        <v>1</v>
      </c>
      <c r="B11" s="42" t="s">
        <v>15</v>
      </c>
      <c r="C11" s="37" t="s">
        <v>16</v>
      </c>
      <c r="D11" s="257" t="s">
        <v>17</v>
      </c>
      <c r="E11" s="39">
        <v>5.89</v>
      </c>
      <c r="F11" s="39">
        <v>7.07</v>
      </c>
      <c r="G11" s="39">
        <v>5.89</v>
      </c>
      <c r="H11" s="39">
        <v>7.07</v>
      </c>
    </row>
    <row r="12" spans="1:8" s="33" customFormat="1" ht="18.75" customHeight="1" x14ac:dyDescent="0.25">
      <c r="A12" s="43">
        <v>2</v>
      </c>
      <c r="B12" s="44" t="s">
        <v>18</v>
      </c>
      <c r="C12" s="45" t="s">
        <v>19</v>
      </c>
      <c r="D12" s="53" t="s">
        <v>20</v>
      </c>
      <c r="E12" s="46">
        <v>11.91</v>
      </c>
      <c r="F12" s="47">
        <v>14.29</v>
      </c>
      <c r="G12" s="46">
        <v>1.17</v>
      </c>
      <c r="H12" s="47">
        <v>1.41</v>
      </c>
    </row>
    <row r="13" spans="1:8" s="33" customFormat="1" ht="9.75" customHeight="1" x14ac:dyDescent="0.25">
      <c r="A13" s="48"/>
      <c r="B13" s="49"/>
      <c r="C13" s="50"/>
      <c r="D13" s="54"/>
      <c r="E13" s="51" t="e">
        <f>F13-#REF!</f>
        <v>#REF!</v>
      </c>
      <c r="F13" s="52" t="e">
        <f>ROUND(#REF!*1.049,2)</f>
        <v>#REF!</v>
      </c>
      <c r="G13" s="51" t="e">
        <f>H13-#REF!</f>
        <v>#REF!</v>
      </c>
      <c r="H13" s="52" t="e">
        <f>ROUND(#REF!*1.049,2)</f>
        <v>#REF!</v>
      </c>
    </row>
    <row r="14" spans="1:8" s="33" customFormat="1" ht="16.5" customHeight="1" x14ac:dyDescent="0.25">
      <c r="A14" s="43">
        <v>3</v>
      </c>
      <c r="B14" s="44" t="s">
        <v>21</v>
      </c>
      <c r="C14" s="45" t="s">
        <v>22</v>
      </c>
      <c r="D14" s="53" t="s">
        <v>23</v>
      </c>
      <c r="E14" s="46">
        <v>24.12</v>
      </c>
      <c r="F14" s="47">
        <v>28.94</v>
      </c>
      <c r="G14" s="46">
        <v>2.4300000000000002</v>
      </c>
      <c r="H14" s="47">
        <v>2.92</v>
      </c>
    </row>
    <row r="15" spans="1:8" s="33" customFormat="1" ht="12.75" customHeight="1" x14ac:dyDescent="0.25">
      <c r="A15" s="48"/>
      <c r="B15" s="49"/>
      <c r="C15" s="50"/>
      <c r="D15" s="54"/>
      <c r="E15" s="51" t="e">
        <f>F15-#REF!</f>
        <v>#REF!</v>
      </c>
      <c r="F15" s="52" t="e">
        <f>ROUND(#REF!*1.049,2)</f>
        <v>#REF!</v>
      </c>
      <c r="G15" s="51" t="e">
        <f>H15-#REF!</f>
        <v>#REF!</v>
      </c>
      <c r="H15" s="52" t="e">
        <f>ROUND(#REF!*1.049,2)</f>
        <v>#REF!</v>
      </c>
    </row>
    <row r="16" spans="1:8" s="33" customFormat="1" ht="20.25" customHeight="1" x14ac:dyDescent="0.25">
      <c r="A16" s="43">
        <v>4</v>
      </c>
      <c r="B16" s="55" t="s">
        <v>24</v>
      </c>
      <c r="C16" s="56" t="s">
        <v>25</v>
      </c>
      <c r="D16" s="53" t="s">
        <v>26</v>
      </c>
      <c r="E16" s="57">
        <v>12.37</v>
      </c>
      <c r="F16" s="58">
        <v>14.84</v>
      </c>
      <c r="G16" s="57">
        <v>1.25</v>
      </c>
      <c r="H16" s="58">
        <v>1.5</v>
      </c>
    </row>
    <row r="17" spans="1:8" s="33" customFormat="1" ht="21" customHeight="1" x14ac:dyDescent="0.25">
      <c r="A17" s="48"/>
      <c r="B17" s="55"/>
      <c r="C17" s="56"/>
      <c r="D17" s="54"/>
      <c r="E17" s="59" t="e">
        <f>F17-#REF!</f>
        <v>#REF!</v>
      </c>
      <c r="F17" s="60" t="e">
        <f>ROUND(#REF!*1.049,2)</f>
        <v>#REF!</v>
      </c>
      <c r="G17" s="59" t="e">
        <f>H17-#REF!</f>
        <v>#REF!</v>
      </c>
      <c r="H17" s="60" t="e">
        <f>ROUND(#REF!*1.049,2)</f>
        <v>#REF!</v>
      </c>
    </row>
    <row r="18" spans="1:8" s="33" customFormat="1" ht="13.5" customHeight="1" x14ac:dyDescent="0.25">
      <c r="A18" s="43">
        <v>5</v>
      </c>
      <c r="B18" s="55" t="s">
        <v>27</v>
      </c>
      <c r="C18" s="56" t="s">
        <v>28</v>
      </c>
      <c r="D18" s="53" t="s">
        <v>29</v>
      </c>
      <c r="E18" s="57">
        <v>7.47</v>
      </c>
      <c r="F18" s="58">
        <v>8.9700000000000006</v>
      </c>
      <c r="G18" s="57">
        <v>0.74</v>
      </c>
      <c r="H18" s="58">
        <v>0.89</v>
      </c>
    </row>
    <row r="19" spans="1:8" s="33" customFormat="1" ht="13.5" customHeight="1" x14ac:dyDescent="0.25">
      <c r="A19" s="48"/>
      <c r="B19" s="55"/>
      <c r="C19" s="56"/>
      <c r="D19" s="54"/>
      <c r="E19" s="59" t="e">
        <f>F19-#REF!</f>
        <v>#REF!</v>
      </c>
      <c r="F19" s="60" t="e">
        <f>ROUND(#REF!*1.049,2)</f>
        <v>#REF!</v>
      </c>
      <c r="G19" s="59" t="e">
        <f>H19-#REF!</f>
        <v>#REF!</v>
      </c>
      <c r="H19" s="60" t="e">
        <f>ROUND(#REF!*1.049,2)</f>
        <v>#REF!</v>
      </c>
    </row>
    <row r="20" spans="1:8" s="33" customFormat="1" ht="19.5" customHeight="1" x14ac:dyDescent="0.25">
      <c r="A20" s="43">
        <v>6</v>
      </c>
      <c r="B20" s="55" t="s">
        <v>30</v>
      </c>
      <c r="C20" s="56" t="s">
        <v>31</v>
      </c>
      <c r="D20" s="248" t="s">
        <v>32</v>
      </c>
      <c r="E20" s="57">
        <v>10.54</v>
      </c>
      <c r="F20" s="58">
        <v>12.65</v>
      </c>
      <c r="G20" s="61">
        <v>1.06</v>
      </c>
      <c r="H20" s="62">
        <v>1.27</v>
      </c>
    </row>
    <row r="21" spans="1:8" s="33" customFormat="1" ht="9.75" customHeight="1" x14ac:dyDescent="0.25">
      <c r="A21" s="48"/>
      <c r="B21" s="55"/>
      <c r="C21" s="56"/>
      <c r="D21" s="249"/>
      <c r="E21" s="59" t="e">
        <f>F21-#REF!</f>
        <v>#REF!</v>
      </c>
      <c r="F21" s="60" t="e">
        <f>ROUND(#REF!*1.049,2)</f>
        <v>#REF!</v>
      </c>
      <c r="G21" s="63" t="e">
        <f>H21-#REF!</f>
        <v>#REF!</v>
      </c>
      <c r="H21" s="64" t="e">
        <f>ROUND(#REF!*1.049,2)</f>
        <v>#REF!</v>
      </c>
    </row>
    <row r="22" spans="1:8" s="33" customFormat="1" ht="48" customHeight="1" x14ac:dyDescent="0.25">
      <c r="A22" s="43">
        <v>7</v>
      </c>
      <c r="B22" s="44" t="s">
        <v>33</v>
      </c>
      <c r="C22" s="45" t="s">
        <v>34</v>
      </c>
      <c r="D22" s="258" t="s">
        <v>35</v>
      </c>
      <c r="E22" s="57">
        <v>3.07</v>
      </c>
      <c r="F22" s="58">
        <v>3.69</v>
      </c>
      <c r="G22" s="57">
        <v>0.32</v>
      </c>
      <c r="H22" s="58">
        <v>0.38</v>
      </c>
    </row>
    <row r="23" spans="1:8" s="33" customFormat="1" ht="57.75" customHeight="1" x14ac:dyDescent="0.25">
      <c r="A23" s="48"/>
      <c r="B23" s="49"/>
      <c r="C23" s="50"/>
      <c r="D23" s="259"/>
      <c r="E23" s="59" t="e">
        <f>F23-#REF!</f>
        <v>#REF!</v>
      </c>
      <c r="F23" s="60" t="e">
        <f>ROUND(#REF!*1.049,2)</f>
        <v>#REF!</v>
      </c>
      <c r="G23" s="59" t="e">
        <f>H23-#REF!</f>
        <v>#REF!</v>
      </c>
      <c r="H23" s="60" t="e">
        <f>ROUND(#REF!*1.049,2)</f>
        <v>#REF!</v>
      </c>
    </row>
    <row r="24" spans="1:8" s="33" customFormat="1" ht="67.5" customHeight="1" x14ac:dyDescent="0.25">
      <c r="A24" s="35">
        <v>8</v>
      </c>
      <c r="B24" s="36" t="s">
        <v>36</v>
      </c>
      <c r="C24" s="37" t="s">
        <v>37</v>
      </c>
      <c r="D24" s="260" t="s">
        <v>38</v>
      </c>
      <c r="E24" s="38">
        <v>15.42</v>
      </c>
      <c r="F24" s="38">
        <v>18.5</v>
      </c>
      <c r="G24" s="38">
        <v>15.42</v>
      </c>
      <c r="H24" s="38">
        <v>18.5</v>
      </c>
    </row>
    <row r="25" spans="1:8" s="33" customFormat="1" ht="57.75" customHeight="1" x14ac:dyDescent="0.25">
      <c r="A25" s="35">
        <v>9</v>
      </c>
      <c r="B25" s="36" t="s">
        <v>39</v>
      </c>
      <c r="C25" s="37" t="s">
        <v>40</v>
      </c>
      <c r="D25" s="260" t="s">
        <v>38</v>
      </c>
      <c r="E25" s="38">
        <v>14.68</v>
      </c>
      <c r="F25" s="38">
        <v>17.62</v>
      </c>
      <c r="G25" s="38">
        <v>14.68</v>
      </c>
      <c r="H25" s="38">
        <v>17.62</v>
      </c>
    </row>
    <row r="26" spans="1:8" s="33" customFormat="1" ht="30" customHeight="1" x14ac:dyDescent="0.25">
      <c r="A26" s="68">
        <v>10</v>
      </c>
      <c r="B26" s="69" t="s">
        <v>41</v>
      </c>
      <c r="C26" s="70" t="s">
        <v>42</v>
      </c>
      <c r="D26" s="261"/>
      <c r="E26" s="38"/>
      <c r="F26" s="38"/>
      <c r="G26" s="38"/>
      <c r="H26" s="38"/>
    </row>
    <row r="27" spans="1:8" s="33" customFormat="1" ht="62.25" customHeight="1" x14ac:dyDescent="0.25">
      <c r="A27" s="35">
        <v>11</v>
      </c>
      <c r="B27" s="36" t="s">
        <v>43</v>
      </c>
      <c r="C27" s="37" t="s">
        <v>44</v>
      </c>
      <c r="D27" s="260" t="s">
        <v>38</v>
      </c>
      <c r="E27" s="38">
        <v>32.799999999999997</v>
      </c>
      <c r="F27" s="38">
        <v>39.36</v>
      </c>
      <c r="G27" s="38">
        <v>32.799999999999997</v>
      </c>
      <c r="H27" s="38">
        <v>39.36</v>
      </c>
    </row>
    <row r="28" spans="1:8" s="33" customFormat="1" ht="26.25" customHeight="1" x14ac:dyDescent="0.25">
      <c r="A28" s="65">
        <v>1</v>
      </c>
      <c r="B28" s="66">
        <v>2</v>
      </c>
      <c r="C28" s="66">
        <v>3</v>
      </c>
      <c r="D28" s="66">
        <v>4</v>
      </c>
      <c r="E28" s="66">
        <v>5</v>
      </c>
      <c r="F28" s="30">
        <v>6</v>
      </c>
      <c r="G28" s="30">
        <v>7</v>
      </c>
      <c r="H28" s="30">
        <v>8</v>
      </c>
    </row>
    <row r="29" spans="1:8" s="33" customFormat="1" ht="32.25" customHeight="1" x14ac:dyDescent="0.25">
      <c r="A29" s="68">
        <v>12</v>
      </c>
      <c r="B29" s="36" t="s">
        <v>45</v>
      </c>
      <c r="C29" s="37" t="s">
        <v>46</v>
      </c>
      <c r="D29" s="260" t="s">
        <v>38</v>
      </c>
      <c r="E29" s="38">
        <v>21.88</v>
      </c>
      <c r="F29" s="38">
        <v>26.26</v>
      </c>
      <c r="G29" s="38">
        <v>21.88</v>
      </c>
      <c r="H29" s="38">
        <v>26.26</v>
      </c>
    </row>
    <row r="30" spans="1:8" s="33" customFormat="1" ht="38.25" customHeight="1" x14ac:dyDescent="0.25">
      <c r="A30" s="35">
        <v>13</v>
      </c>
      <c r="B30" s="36" t="s">
        <v>47</v>
      </c>
      <c r="C30" s="37" t="s">
        <v>48</v>
      </c>
      <c r="D30" s="260" t="s">
        <v>38</v>
      </c>
      <c r="E30" s="38">
        <v>10.92</v>
      </c>
      <c r="F30" s="38">
        <v>13.11</v>
      </c>
      <c r="G30" s="38">
        <v>10.92</v>
      </c>
      <c r="H30" s="38">
        <v>13.11</v>
      </c>
    </row>
    <row r="31" spans="1:8" s="33" customFormat="1" ht="66" customHeight="1" x14ac:dyDescent="0.25">
      <c r="A31" s="68">
        <v>14</v>
      </c>
      <c r="B31" s="71" t="s">
        <v>49</v>
      </c>
      <c r="C31" s="37" t="s">
        <v>50</v>
      </c>
      <c r="D31" s="260" t="s">
        <v>38</v>
      </c>
      <c r="E31" s="38">
        <v>3.65</v>
      </c>
      <c r="F31" s="38">
        <v>4.38</v>
      </c>
      <c r="G31" s="38">
        <v>3.65</v>
      </c>
      <c r="H31" s="38">
        <v>4.38</v>
      </c>
    </row>
    <row r="32" spans="1:8" s="33" customFormat="1" ht="65.25" customHeight="1" x14ac:dyDescent="0.25">
      <c r="A32" s="35">
        <v>15</v>
      </c>
      <c r="B32" s="36" t="s">
        <v>51</v>
      </c>
      <c r="C32" s="37" t="s">
        <v>52</v>
      </c>
      <c r="D32" s="260" t="s">
        <v>38</v>
      </c>
      <c r="E32" s="38">
        <v>10.92</v>
      </c>
      <c r="F32" s="38">
        <v>13.11</v>
      </c>
      <c r="G32" s="38">
        <v>10.92</v>
      </c>
      <c r="H32" s="38">
        <v>13.11</v>
      </c>
    </row>
    <row r="33" spans="1:8" s="33" customFormat="1" ht="64.5" customHeight="1" x14ac:dyDescent="0.25">
      <c r="A33" s="68">
        <v>16</v>
      </c>
      <c r="B33" s="69" t="s">
        <v>53</v>
      </c>
      <c r="C33" s="70" t="s">
        <v>54</v>
      </c>
      <c r="D33" s="261"/>
      <c r="E33" s="38"/>
      <c r="F33" s="38"/>
      <c r="G33" s="38"/>
      <c r="H33" s="38"/>
    </row>
    <row r="34" spans="1:8" s="33" customFormat="1" ht="29.25" customHeight="1" x14ac:dyDescent="0.25">
      <c r="A34" s="35">
        <v>17</v>
      </c>
      <c r="B34" s="36" t="s">
        <v>55</v>
      </c>
      <c r="C34" s="37" t="s">
        <v>56</v>
      </c>
      <c r="D34" s="260" t="s">
        <v>57</v>
      </c>
      <c r="E34" s="38">
        <v>8.86</v>
      </c>
      <c r="F34" s="38">
        <v>10.63</v>
      </c>
      <c r="G34" s="38">
        <v>8.86</v>
      </c>
      <c r="H34" s="38">
        <v>10.63</v>
      </c>
    </row>
    <row r="35" spans="1:8" s="33" customFormat="1" ht="27" customHeight="1" x14ac:dyDescent="0.25">
      <c r="A35" s="68">
        <v>18</v>
      </c>
      <c r="B35" s="36" t="s">
        <v>58</v>
      </c>
      <c r="C35" s="37" t="s">
        <v>59</v>
      </c>
      <c r="D35" s="260" t="s">
        <v>17</v>
      </c>
      <c r="E35" s="38">
        <v>1.47</v>
      </c>
      <c r="F35" s="38">
        <v>1.77</v>
      </c>
      <c r="G35" s="38">
        <v>1.47</v>
      </c>
      <c r="H35" s="38">
        <v>1.77</v>
      </c>
    </row>
    <row r="36" spans="1:8" s="33" customFormat="1" ht="66.75" customHeight="1" x14ac:dyDescent="0.25">
      <c r="A36" s="35">
        <v>19</v>
      </c>
      <c r="B36" s="36" t="s">
        <v>60</v>
      </c>
      <c r="C36" s="37" t="s">
        <v>61</v>
      </c>
      <c r="D36" s="260" t="s">
        <v>62</v>
      </c>
      <c r="E36" s="38">
        <v>32.799999999999997</v>
      </c>
      <c r="F36" s="38">
        <v>39.36</v>
      </c>
      <c r="G36" s="38">
        <v>32.799999999999997</v>
      </c>
      <c r="H36" s="38">
        <v>39.36</v>
      </c>
    </row>
    <row r="37" spans="1:8" s="33" customFormat="1" ht="108" customHeight="1" x14ac:dyDescent="0.25">
      <c r="A37" s="68">
        <v>20</v>
      </c>
      <c r="B37" s="36" t="s">
        <v>63</v>
      </c>
      <c r="C37" s="37" t="s">
        <v>64</v>
      </c>
      <c r="D37" s="260" t="s">
        <v>65</v>
      </c>
      <c r="E37" s="38">
        <v>21.88</v>
      </c>
      <c r="F37" s="38">
        <v>26.26</v>
      </c>
      <c r="G37" s="38">
        <v>21.88</v>
      </c>
      <c r="H37" s="38">
        <v>26.26</v>
      </c>
    </row>
    <row r="38" spans="1:8" s="33" customFormat="1" ht="33.75" customHeight="1" x14ac:dyDescent="0.25">
      <c r="A38" s="35">
        <v>21</v>
      </c>
      <c r="B38" s="69" t="s">
        <v>66</v>
      </c>
      <c r="C38" s="70" t="s">
        <v>67</v>
      </c>
      <c r="D38" s="261"/>
      <c r="E38" s="38"/>
      <c r="F38" s="38"/>
      <c r="G38" s="38"/>
      <c r="H38" s="38"/>
    </row>
    <row r="39" spans="1:8" s="33" customFormat="1" ht="49.5" customHeight="1" x14ac:dyDescent="0.25">
      <c r="A39" s="35">
        <v>22</v>
      </c>
      <c r="B39" s="36" t="s">
        <v>68</v>
      </c>
      <c r="C39" s="37" t="s">
        <v>69</v>
      </c>
      <c r="D39" s="260" t="s">
        <v>70</v>
      </c>
      <c r="E39" s="38">
        <v>29.39</v>
      </c>
      <c r="F39" s="38">
        <v>35.270000000000003</v>
      </c>
      <c r="G39" s="38">
        <v>29.39</v>
      </c>
      <c r="H39" s="38">
        <v>35.270000000000003</v>
      </c>
    </row>
    <row r="40" spans="1:8" s="33" customFormat="1" ht="42.75" customHeight="1" x14ac:dyDescent="0.25">
      <c r="A40" s="35">
        <v>23</v>
      </c>
      <c r="B40" s="36" t="s">
        <v>71</v>
      </c>
      <c r="C40" s="37" t="s">
        <v>72</v>
      </c>
      <c r="D40" s="260" t="s">
        <v>70</v>
      </c>
      <c r="E40" s="38">
        <v>22.12</v>
      </c>
      <c r="F40" s="38">
        <v>26.54</v>
      </c>
      <c r="G40" s="38">
        <v>22.12</v>
      </c>
      <c r="H40" s="38">
        <v>26.54</v>
      </c>
    </row>
    <row r="41" spans="1:8" s="33" customFormat="1" ht="45.75" customHeight="1" x14ac:dyDescent="0.25">
      <c r="A41" s="35">
        <v>24</v>
      </c>
      <c r="B41" s="36" t="s">
        <v>73</v>
      </c>
      <c r="C41" s="37" t="s">
        <v>74</v>
      </c>
      <c r="D41" s="260" t="s">
        <v>70</v>
      </c>
      <c r="E41" s="38">
        <v>42.17</v>
      </c>
      <c r="F41" s="38">
        <v>50.61</v>
      </c>
      <c r="G41" s="38">
        <v>42.17</v>
      </c>
      <c r="H41" s="38">
        <v>50.61</v>
      </c>
    </row>
    <row r="42" spans="1:8" s="33" customFormat="1" ht="42.75" customHeight="1" x14ac:dyDescent="0.25">
      <c r="A42" s="35">
        <v>25</v>
      </c>
      <c r="B42" s="36" t="s">
        <v>75</v>
      </c>
      <c r="C42" s="37" t="s">
        <v>76</v>
      </c>
      <c r="D42" s="260" t="s">
        <v>70</v>
      </c>
      <c r="E42" s="73">
        <v>57.87</v>
      </c>
      <c r="F42" s="73">
        <v>69.45</v>
      </c>
      <c r="G42" s="73">
        <v>57.87</v>
      </c>
      <c r="H42" s="73">
        <v>69.45</v>
      </c>
    </row>
    <row r="43" spans="1:8" s="33" customFormat="1" ht="24.75" customHeight="1" x14ac:dyDescent="0.25">
      <c r="A43" s="65">
        <v>1</v>
      </c>
      <c r="B43" s="66">
        <v>2</v>
      </c>
      <c r="C43" s="66">
        <v>3</v>
      </c>
      <c r="D43" s="262">
        <v>4</v>
      </c>
      <c r="E43" s="66">
        <v>5</v>
      </c>
      <c r="F43" s="30">
        <v>6</v>
      </c>
      <c r="G43" s="30">
        <v>7</v>
      </c>
      <c r="H43" s="30">
        <v>8</v>
      </c>
    </row>
    <row r="44" spans="1:8" s="33" customFormat="1" ht="39" customHeight="1" x14ac:dyDescent="0.25">
      <c r="A44" s="35">
        <v>26</v>
      </c>
      <c r="B44" s="36" t="s">
        <v>77</v>
      </c>
      <c r="C44" s="37" t="s">
        <v>78</v>
      </c>
      <c r="D44" s="260" t="s">
        <v>70</v>
      </c>
      <c r="E44" s="73">
        <v>69.44</v>
      </c>
      <c r="F44" s="73">
        <v>83.33</v>
      </c>
      <c r="G44" s="73">
        <v>69.44</v>
      </c>
      <c r="H44" s="73">
        <v>83.33</v>
      </c>
    </row>
    <row r="45" spans="1:8" s="33" customFormat="1" ht="36.75" customHeight="1" x14ac:dyDescent="0.25">
      <c r="A45" s="35">
        <v>27</v>
      </c>
      <c r="B45" s="36" t="s">
        <v>79</v>
      </c>
      <c r="C45" s="37" t="s">
        <v>80</v>
      </c>
      <c r="D45" s="260" t="s">
        <v>70</v>
      </c>
      <c r="E45" s="38">
        <v>81.02</v>
      </c>
      <c r="F45" s="38">
        <v>97.22</v>
      </c>
      <c r="G45" s="38">
        <v>81.02</v>
      </c>
      <c r="H45" s="38">
        <v>97.22</v>
      </c>
    </row>
    <row r="46" spans="1:8" s="33" customFormat="1" ht="39" customHeight="1" x14ac:dyDescent="0.25">
      <c r="A46" s="35">
        <v>28</v>
      </c>
      <c r="B46" s="36" t="s">
        <v>81</v>
      </c>
      <c r="C46" s="37" t="s">
        <v>82</v>
      </c>
      <c r="D46" s="260" t="s">
        <v>70</v>
      </c>
      <c r="E46" s="38" t="e">
        <f>F46-#REF!</f>
        <v>#REF!</v>
      </c>
      <c r="F46" s="38">
        <v>105.8</v>
      </c>
      <c r="G46" s="38">
        <v>88.17</v>
      </c>
      <c r="H46" s="38">
        <v>105.8</v>
      </c>
    </row>
    <row r="47" spans="1:8" s="33" customFormat="1" ht="26.25" customHeight="1" x14ac:dyDescent="0.25">
      <c r="A47" s="35">
        <v>29</v>
      </c>
      <c r="B47" s="69" t="s">
        <v>83</v>
      </c>
      <c r="C47" s="70" t="s">
        <v>84</v>
      </c>
      <c r="D47" s="261"/>
      <c r="E47" s="38"/>
      <c r="F47" s="38"/>
      <c r="G47" s="38"/>
      <c r="H47" s="38"/>
    </row>
    <row r="48" spans="1:8" s="33" customFormat="1" ht="130.5" x14ac:dyDescent="0.25">
      <c r="A48" s="35">
        <v>30</v>
      </c>
      <c r="B48" s="36" t="s">
        <v>85</v>
      </c>
      <c r="C48" s="37" t="s">
        <v>86</v>
      </c>
      <c r="D48" s="260" t="s">
        <v>87</v>
      </c>
      <c r="E48" s="38">
        <v>32.450000000000003</v>
      </c>
      <c r="F48" s="38">
        <v>38.94</v>
      </c>
      <c r="G48" s="38">
        <v>32.450000000000003</v>
      </c>
      <c r="H48" s="38">
        <v>38.94</v>
      </c>
    </row>
    <row r="49" spans="1:8" s="33" customFormat="1" ht="130.5" x14ac:dyDescent="0.25">
      <c r="A49" s="35">
        <v>31</v>
      </c>
      <c r="B49" s="36" t="s">
        <v>88</v>
      </c>
      <c r="C49" s="37" t="s">
        <v>89</v>
      </c>
      <c r="D49" s="260" t="s">
        <v>87</v>
      </c>
      <c r="E49" s="38">
        <v>47.19</v>
      </c>
      <c r="F49" s="38">
        <v>56.63</v>
      </c>
      <c r="G49" s="38">
        <v>47.19</v>
      </c>
      <c r="H49" s="38">
        <v>56.63</v>
      </c>
    </row>
    <row r="50" spans="1:8" s="33" customFormat="1" ht="130.5" x14ac:dyDescent="0.25">
      <c r="A50" s="35">
        <v>32</v>
      </c>
      <c r="B50" s="36" t="s">
        <v>90</v>
      </c>
      <c r="C50" s="37" t="s">
        <v>91</v>
      </c>
      <c r="D50" s="260" t="s">
        <v>87</v>
      </c>
      <c r="E50" s="38">
        <v>91.42</v>
      </c>
      <c r="F50" s="38">
        <v>109.7</v>
      </c>
      <c r="G50" s="38">
        <v>91.42</v>
      </c>
      <c r="H50" s="38">
        <v>109.7</v>
      </c>
    </row>
    <row r="51" spans="1:8" s="33" customFormat="1" ht="130.5" x14ac:dyDescent="0.25">
      <c r="A51" s="35">
        <v>33</v>
      </c>
      <c r="B51" s="36" t="s">
        <v>92</v>
      </c>
      <c r="C51" s="37" t="s">
        <v>93</v>
      </c>
      <c r="D51" s="260" t="s">
        <v>87</v>
      </c>
      <c r="E51" s="38">
        <v>135.65</v>
      </c>
      <c r="F51" s="38">
        <v>162.78</v>
      </c>
      <c r="G51" s="38">
        <v>135.65</v>
      </c>
      <c r="H51" s="38">
        <v>162.78</v>
      </c>
    </row>
    <row r="52" spans="1:8" s="33" customFormat="1" ht="53.25" customHeight="1" x14ac:dyDescent="0.25">
      <c r="A52" s="35">
        <v>34</v>
      </c>
      <c r="B52" s="36" t="s">
        <v>94</v>
      </c>
      <c r="C52" s="37" t="s">
        <v>95</v>
      </c>
      <c r="D52" s="260" t="s">
        <v>87</v>
      </c>
      <c r="E52" s="38">
        <v>23.59</v>
      </c>
      <c r="F52" s="38">
        <v>28.31</v>
      </c>
      <c r="G52" s="38">
        <v>23.59</v>
      </c>
      <c r="H52" s="38">
        <v>28.31</v>
      </c>
    </row>
    <row r="53" spans="1:8" s="33" customFormat="1" ht="21.75" customHeight="1" x14ac:dyDescent="0.25">
      <c r="A53" s="65">
        <v>1</v>
      </c>
      <c r="B53" s="66">
        <v>2</v>
      </c>
      <c r="C53" s="66">
        <v>3</v>
      </c>
      <c r="D53" s="262">
        <v>4</v>
      </c>
      <c r="E53" s="66">
        <v>5</v>
      </c>
      <c r="F53" s="30">
        <v>6</v>
      </c>
      <c r="G53" s="30">
        <v>7</v>
      </c>
      <c r="H53" s="30">
        <v>8</v>
      </c>
    </row>
    <row r="54" spans="1:8" s="33" customFormat="1" ht="40.5" customHeight="1" x14ac:dyDescent="0.25">
      <c r="A54" s="35">
        <v>35</v>
      </c>
      <c r="B54" s="36" t="s">
        <v>96</v>
      </c>
      <c r="C54" s="37" t="s">
        <v>97</v>
      </c>
      <c r="D54" s="260" t="s">
        <v>87</v>
      </c>
      <c r="E54" s="38">
        <v>41.28</v>
      </c>
      <c r="F54" s="38">
        <v>49.54</v>
      </c>
      <c r="G54" s="38">
        <v>41.28</v>
      </c>
      <c r="H54" s="38">
        <v>49.54</v>
      </c>
    </row>
    <row r="55" spans="1:8" s="33" customFormat="1" ht="41.25" x14ac:dyDescent="0.25">
      <c r="A55" s="35">
        <v>36</v>
      </c>
      <c r="B55" s="36" t="s">
        <v>98</v>
      </c>
      <c r="C55" s="37" t="s">
        <v>99</v>
      </c>
      <c r="D55" s="260" t="s">
        <v>87</v>
      </c>
      <c r="E55" s="38">
        <v>47.19</v>
      </c>
      <c r="F55" s="38">
        <v>56.63</v>
      </c>
      <c r="G55" s="38">
        <v>47.19</v>
      </c>
      <c r="H55" s="38">
        <v>56.63</v>
      </c>
    </row>
    <row r="56" spans="1:8" s="33" customFormat="1" ht="41.25" x14ac:dyDescent="0.25">
      <c r="A56" s="35">
        <v>37</v>
      </c>
      <c r="B56" s="36" t="s">
        <v>100</v>
      </c>
      <c r="C56" s="37" t="s">
        <v>101</v>
      </c>
      <c r="D56" s="260" t="s">
        <v>87</v>
      </c>
      <c r="E56" s="38">
        <v>67.83</v>
      </c>
      <c r="F56" s="38">
        <v>81.400000000000006</v>
      </c>
      <c r="G56" s="38">
        <v>67.83</v>
      </c>
      <c r="H56" s="38">
        <v>81.400000000000006</v>
      </c>
    </row>
    <row r="57" spans="1:8" s="33" customFormat="1" ht="99" customHeight="1" x14ac:dyDescent="0.25">
      <c r="A57" s="35">
        <v>38</v>
      </c>
      <c r="B57" s="36" t="s">
        <v>102</v>
      </c>
      <c r="C57" s="37" t="s">
        <v>103</v>
      </c>
      <c r="D57" s="260" t="s">
        <v>87</v>
      </c>
      <c r="E57" s="38">
        <v>179.89</v>
      </c>
      <c r="F57" s="38">
        <v>215.87</v>
      </c>
      <c r="G57" s="38">
        <v>179.89</v>
      </c>
      <c r="H57" s="38">
        <v>215.87</v>
      </c>
    </row>
    <row r="58" spans="1:8" s="33" customFormat="1" ht="64.5" customHeight="1" x14ac:dyDescent="0.25">
      <c r="A58" s="35">
        <v>39</v>
      </c>
      <c r="B58" s="36" t="s">
        <v>104</v>
      </c>
      <c r="C58" s="37" t="s">
        <v>105</v>
      </c>
      <c r="D58" s="260" t="s">
        <v>87</v>
      </c>
      <c r="E58" s="38">
        <v>29.48</v>
      </c>
      <c r="F58" s="38">
        <v>35.380000000000003</v>
      </c>
      <c r="G58" s="38">
        <v>29.48</v>
      </c>
      <c r="H58" s="38">
        <v>35.380000000000003</v>
      </c>
    </row>
    <row r="59" spans="1:8" s="33" customFormat="1" ht="51" x14ac:dyDescent="0.25">
      <c r="A59" s="35">
        <v>40</v>
      </c>
      <c r="B59" s="36" t="s">
        <v>106</v>
      </c>
      <c r="C59" s="37" t="s">
        <v>107</v>
      </c>
      <c r="D59" s="260" t="s">
        <v>87</v>
      </c>
      <c r="E59" s="38">
        <v>32.450000000000003</v>
      </c>
      <c r="F59" s="38">
        <v>38.94</v>
      </c>
      <c r="G59" s="38">
        <v>32.450000000000003</v>
      </c>
      <c r="H59" s="38">
        <v>38.94</v>
      </c>
    </row>
    <row r="60" spans="1:8" s="33" customFormat="1" x14ac:dyDescent="0.25">
      <c r="A60" s="43">
        <v>41</v>
      </c>
      <c r="B60" s="74" t="s">
        <v>108</v>
      </c>
      <c r="C60" s="75" t="s">
        <v>109</v>
      </c>
      <c r="D60" s="53" t="s">
        <v>87</v>
      </c>
      <c r="E60" s="57">
        <v>14.44</v>
      </c>
      <c r="F60" s="57">
        <v>17.329999999999998</v>
      </c>
      <c r="G60" s="57">
        <v>1.9</v>
      </c>
      <c r="H60" s="57">
        <v>2.2799999999999998</v>
      </c>
    </row>
    <row r="61" spans="1:8" s="33" customFormat="1" ht="32.25" customHeight="1" x14ac:dyDescent="0.25">
      <c r="A61" s="48"/>
      <c r="B61" s="74"/>
      <c r="C61" s="75"/>
      <c r="D61" s="54"/>
      <c r="E61" s="59"/>
      <c r="F61" s="59" t="e">
        <f>ROUND(#REF!*1.049,2)</f>
        <v>#REF!</v>
      </c>
      <c r="G61" s="59" t="e">
        <f>H61-#REF!</f>
        <v>#REF!</v>
      </c>
      <c r="H61" s="59" t="e">
        <f>ROUND(#REF!*1.049,2)</f>
        <v>#REF!</v>
      </c>
    </row>
    <row r="62" spans="1:8" s="33" customFormat="1" ht="36.75" customHeight="1" x14ac:dyDescent="0.25">
      <c r="A62" s="35">
        <v>42</v>
      </c>
      <c r="B62" s="36" t="s">
        <v>110</v>
      </c>
      <c r="C62" s="37" t="s">
        <v>111</v>
      </c>
      <c r="D62" s="258" t="s">
        <v>87</v>
      </c>
      <c r="E62" s="38">
        <v>44.25</v>
      </c>
      <c r="F62" s="38">
        <v>53.1</v>
      </c>
      <c r="G62" s="38">
        <v>44.25</v>
      </c>
      <c r="H62" s="38">
        <v>53.1</v>
      </c>
    </row>
    <row r="63" spans="1:8" s="33" customFormat="1" ht="34.5" customHeight="1" x14ac:dyDescent="0.25">
      <c r="A63" s="35">
        <v>43</v>
      </c>
      <c r="B63" s="36" t="s">
        <v>112</v>
      </c>
      <c r="C63" s="37" t="s">
        <v>113</v>
      </c>
      <c r="D63" s="258" t="s">
        <v>87</v>
      </c>
      <c r="E63" s="38">
        <v>54.56</v>
      </c>
      <c r="F63" s="38">
        <v>65.47</v>
      </c>
      <c r="G63" s="38">
        <v>54.56</v>
      </c>
      <c r="H63" s="38">
        <v>65.47</v>
      </c>
    </row>
    <row r="64" spans="1:8" s="33" customFormat="1" ht="38.25" customHeight="1" x14ac:dyDescent="0.25">
      <c r="A64" s="35">
        <v>44</v>
      </c>
      <c r="B64" s="36" t="s">
        <v>114</v>
      </c>
      <c r="C64" s="37" t="s">
        <v>115</v>
      </c>
      <c r="D64" s="258" t="s">
        <v>87</v>
      </c>
      <c r="E64" s="38">
        <v>70.77</v>
      </c>
      <c r="F64" s="38">
        <v>84.93</v>
      </c>
      <c r="G64" s="38">
        <v>70.77</v>
      </c>
      <c r="H64" s="38">
        <v>84.93</v>
      </c>
    </row>
    <row r="65" spans="1:8" s="33" customFormat="1" ht="35.25" customHeight="1" x14ac:dyDescent="0.25">
      <c r="A65" s="35">
        <v>45</v>
      </c>
      <c r="B65" s="36" t="s">
        <v>116</v>
      </c>
      <c r="C65" s="37" t="s">
        <v>117</v>
      </c>
      <c r="D65" s="258" t="s">
        <v>87</v>
      </c>
      <c r="E65" s="38">
        <v>81.09</v>
      </c>
      <c r="F65" s="38">
        <v>97.31</v>
      </c>
      <c r="G65" s="38">
        <v>81.09</v>
      </c>
      <c r="H65" s="38" t="e">
        <f>ROUND(#REF!*1.049,2)</f>
        <v>#REF!</v>
      </c>
    </row>
    <row r="66" spans="1:8" s="33" customFormat="1" ht="34.5" customHeight="1" x14ac:dyDescent="0.25">
      <c r="A66" s="35">
        <v>46</v>
      </c>
      <c r="B66" s="36" t="s">
        <v>118</v>
      </c>
      <c r="C66" s="37" t="s">
        <v>119</v>
      </c>
      <c r="D66" s="258" t="s">
        <v>87</v>
      </c>
      <c r="E66" s="38">
        <v>131.22999999999999</v>
      </c>
      <c r="F66" s="38">
        <v>157.47999999999999</v>
      </c>
      <c r="G66" s="38">
        <v>131.22999999999999</v>
      </c>
      <c r="H66" s="38">
        <v>157.47999999999999</v>
      </c>
    </row>
    <row r="67" spans="1:8" s="33" customFormat="1" ht="33.75" customHeight="1" x14ac:dyDescent="0.25">
      <c r="A67" s="35">
        <v>47</v>
      </c>
      <c r="B67" s="36" t="s">
        <v>120</v>
      </c>
      <c r="C67" s="37" t="s">
        <v>121</v>
      </c>
      <c r="D67" s="258" t="s">
        <v>17</v>
      </c>
      <c r="E67" s="38">
        <v>63.78</v>
      </c>
      <c r="F67" s="38">
        <v>76.540000000000006</v>
      </c>
      <c r="G67" s="38">
        <v>63.78</v>
      </c>
      <c r="H67" s="38">
        <v>76.540000000000006</v>
      </c>
    </row>
    <row r="68" spans="1:8" s="33" customFormat="1" ht="24" customHeight="1" x14ac:dyDescent="0.25">
      <c r="A68" s="35">
        <v>48</v>
      </c>
      <c r="B68" s="69" t="s">
        <v>122</v>
      </c>
      <c r="C68" s="70" t="s">
        <v>123</v>
      </c>
      <c r="D68" s="261"/>
      <c r="E68" s="38"/>
      <c r="F68" s="38"/>
      <c r="G68" s="38"/>
      <c r="H68" s="38"/>
    </row>
    <row r="69" spans="1:8" s="33" customFormat="1" ht="101.25" customHeight="1" x14ac:dyDescent="0.25">
      <c r="A69" s="35">
        <v>49</v>
      </c>
      <c r="B69" s="36" t="s">
        <v>124</v>
      </c>
      <c r="C69" s="37" t="s">
        <v>125</v>
      </c>
      <c r="D69" s="260" t="s">
        <v>17</v>
      </c>
      <c r="E69" s="38">
        <v>45.56</v>
      </c>
      <c r="F69" s="38">
        <v>54.67</v>
      </c>
      <c r="G69" s="38">
        <v>45.56</v>
      </c>
      <c r="H69" s="38">
        <v>54.67</v>
      </c>
    </row>
    <row r="70" spans="1:8" s="33" customFormat="1" ht="23.25" customHeight="1" x14ac:dyDescent="0.25">
      <c r="A70" s="65">
        <v>1</v>
      </c>
      <c r="B70" s="66">
        <v>2</v>
      </c>
      <c r="C70" s="66">
        <v>3</v>
      </c>
      <c r="D70" s="262">
        <v>4</v>
      </c>
      <c r="E70" s="66">
        <v>5</v>
      </c>
      <c r="F70" s="30">
        <v>6</v>
      </c>
      <c r="G70" s="30">
        <v>7</v>
      </c>
      <c r="H70" s="30">
        <v>8</v>
      </c>
    </row>
    <row r="71" spans="1:8" s="33" customFormat="1" ht="26.25" customHeight="1" x14ac:dyDescent="0.25">
      <c r="A71" s="35">
        <v>50</v>
      </c>
      <c r="B71" s="69" t="s">
        <v>126</v>
      </c>
      <c r="C71" s="70" t="s">
        <v>127</v>
      </c>
      <c r="D71" s="261"/>
      <c r="E71" s="38"/>
      <c r="F71" s="38"/>
      <c r="G71" s="38"/>
      <c r="H71" s="38"/>
    </row>
    <row r="72" spans="1:8" s="33" customFormat="1" ht="26.25" customHeight="1" x14ac:dyDescent="0.25">
      <c r="A72" s="76">
        <v>51</v>
      </c>
      <c r="B72" s="77" t="s">
        <v>128</v>
      </c>
      <c r="C72" s="78" t="s">
        <v>129</v>
      </c>
      <c r="D72" s="263" t="s">
        <v>17</v>
      </c>
      <c r="E72" s="79">
        <v>61.22</v>
      </c>
      <c r="F72" s="79">
        <v>73.47</v>
      </c>
      <c r="G72" s="79">
        <v>61.22</v>
      </c>
      <c r="H72" s="79">
        <v>73.47</v>
      </c>
    </row>
    <row r="73" spans="1:8" s="33" customFormat="1" ht="24.75" customHeight="1" x14ac:dyDescent="0.25">
      <c r="A73" s="35">
        <v>52</v>
      </c>
      <c r="B73" s="36" t="s">
        <v>130</v>
      </c>
      <c r="C73" s="37" t="s">
        <v>131</v>
      </c>
      <c r="D73" s="260" t="s">
        <v>17</v>
      </c>
      <c r="E73" s="38">
        <v>61.22</v>
      </c>
      <c r="F73" s="38">
        <v>73.47</v>
      </c>
      <c r="G73" s="38">
        <v>61.22</v>
      </c>
      <c r="H73" s="38">
        <v>73.47</v>
      </c>
    </row>
    <row r="74" spans="1:8" s="33" customFormat="1" ht="46.5" customHeight="1" x14ac:dyDescent="0.25">
      <c r="A74" s="80">
        <v>53</v>
      </c>
      <c r="B74" s="81" t="s">
        <v>132</v>
      </c>
      <c r="C74" s="82" t="s">
        <v>133</v>
      </c>
      <c r="D74" s="247"/>
      <c r="E74" s="83"/>
      <c r="F74" s="83"/>
      <c r="G74" s="83"/>
      <c r="H74" s="84"/>
    </row>
    <row r="75" spans="1:8" s="33" customFormat="1" ht="19.5" customHeight="1" x14ac:dyDescent="0.25">
      <c r="A75" s="85">
        <v>54</v>
      </c>
      <c r="B75" s="86" t="s">
        <v>134</v>
      </c>
      <c r="C75" s="87"/>
      <c r="D75" s="264"/>
      <c r="E75" s="83"/>
      <c r="F75" s="83"/>
      <c r="G75" s="83"/>
      <c r="H75" s="84"/>
    </row>
    <row r="76" spans="1:8" s="33" customFormat="1" ht="36" customHeight="1" x14ac:dyDescent="0.25">
      <c r="A76" s="89">
        <v>55</v>
      </c>
      <c r="B76" s="90" t="s">
        <v>135</v>
      </c>
      <c r="C76" s="91" t="s">
        <v>136</v>
      </c>
      <c r="D76" s="265"/>
      <c r="E76" s="92"/>
      <c r="F76" s="93"/>
      <c r="G76" s="93"/>
      <c r="H76" s="94"/>
    </row>
    <row r="77" spans="1:8" s="33" customFormat="1" ht="15.75" customHeight="1" x14ac:dyDescent="0.25">
      <c r="A77" s="43">
        <v>56</v>
      </c>
      <c r="B77" s="95" t="s">
        <v>137</v>
      </c>
      <c r="C77" s="96" t="s">
        <v>138</v>
      </c>
      <c r="D77" s="266" t="s">
        <v>139</v>
      </c>
      <c r="E77" s="62">
        <v>0.92</v>
      </c>
      <c r="F77" s="62">
        <v>1.1100000000000001</v>
      </c>
      <c r="G77" s="62">
        <v>0.47</v>
      </c>
      <c r="H77" s="62">
        <v>0.56000000000000005</v>
      </c>
    </row>
    <row r="78" spans="1:8" s="33" customFormat="1" ht="8.25" customHeight="1" x14ac:dyDescent="0.25">
      <c r="A78" s="48"/>
      <c r="B78" s="97"/>
      <c r="C78" s="98"/>
      <c r="D78" s="266"/>
      <c r="E78" s="64" t="e">
        <f>F78-#REF!</f>
        <v>#REF!</v>
      </c>
      <c r="F78" s="64" t="e">
        <f>ROUND(#REF!*1.049,2)</f>
        <v>#REF!</v>
      </c>
      <c r="G78" s="64" t="e">
        <f>H78-#REF!</f>
        <v>#REF!</v>
      </c>
      <c r="H78" s="64" t="e">
        <f>ROUND(#REF!*1.049,2)</f>
        <v>#REF!</v>
      </c>
    </row>
    <row r="79" spans="1:8" s="33" customFormat="1" ht="17.25" customHeight="1" x14ac:dyDescent="0.25">
      <c r="A79" s="43">
        <v>57</v>
      </c>
      <c r="B79" s="44" t="s">
        <v>140</v>
      </c>
      <c r="C79" s="45" t="s">
        <v>141</v>
      </c>
      <c r="D79" s="267" t="s">
        <v>139</v>
      </c>
      <c r="E79" s="58">
        <v>1.34</v>
      </c>
      <c r="F79" s="58">
        <v>1.61</v>
      </c>
      <c r="G79" s="58">
        <v>0.67</v>
      </c>
      <c r="H79" s="58">
        <v>0.56000000000000005</v>
      </c>
    </row>
    <row r="80" spans="1:8" s="33" customFormat="1" ht="12" customHeight="1" x14ac:dyDescent="0.25">
      <c r="A80" s="48"/>
      <c r="B80" s="49"/>
      <c r="C80" s="50"/>
      <c r="D80" s="268"/>
      <c r="E80" s="60" t="e">
        <f>F80-#REF!</f>
        <v>#REF!</v>
      </c>
      <c r="F80" s="60" t="e">
        <f>ROUND(#REF!*1.049,2)</f>
        <v>#REF!</v>
      </c>
      <c r="G80" s="60" t="e">
        <f>H80-#REF!</f>
        <v>#REF!</v>
      </c>
      <c r="H80" s="60" t="e">
        <f>ROUND(#REF!*1.049,2)</f>
        <v>#REF!</v>
      </c>
    </row>
    <row r="81" spans="1:8" s="33" customFormat="1" ht="15.75" customHeight="1" x14ac:dyDescent="0.25">
      <c r="A81" s="43">
        <v>58</v>
      </c>
      <c r="B81" s="95" t="s">
        <v>142</v>
      </c>
      <c r="C81" s="96" t="s">
        <v>143</v>
      </c>
      <c r="D81" s="267" t="s">
        <v>139</v>
      </c>
      <c r="E81" s="58">
        <v>1.34</v>
      </c>
      <c r="F81" s="58">
        <v>1.61</v>
      </c>
      <c r="G81" s="58">
        <v>0.67</v>
      </c>
      <c r="H81" s="58">
        <v>0.8</v>
      </c>
    </row>
    <row r="82" spans="1:8" s="33" customFormat="1" ht="10.5" customHeight="1" x14ac:dyDescent="0.25">
      <c r="A82" s="48"/>
      <c r="B82" s="97"/>
      <c r="C82" s="98"/>
      <c r="D82" s="268"/>
      <c r="E82" s="60" t="e">
        <f>F82-#REF!</f>
        <v>#REF!</v>
      </c>
      <c r="F82" s="60" t="e">
        <f>ROUND(#REF!*1.049,2)</f>
        <v>#REF!</v>
      </c>
      <c r="G82" s="60" t="e">
        <f>H82-#REF!</f>
        <v>#REF!</v>
      </c>
      <c r="H82" s="60" t="e">
        <f>ROUND(#REF!*1.049,2)</f>
        <v>#REF!</v>
      </c>
    </row>
    <row r="83" spans="1:8" s="33" customFormat="1" ht="9" customHeight="1" x14ac:dyDescent="0.25">
      <c r="A83" s="43">
        <v>59</v>
      </c>
      <c r="B83" s="95" t="s">
        <v>144</v>
      </c>
      <c r="C83" s="96" t="s">
        <v>145</v>
      </c>
      <c r="D83" s="267" t="s">
        <v>139</v>
      </c>
      <c r="E83" s="58">
        <v>1.34</v>
      </c>
      <c r="F83" s="58">
        <v>1.61</v>
      </c>
      <c r="G83" s="58">
        <v>0.67</v>
      </c>
      <c r="H83" s="58">
        <v>0.8</v>
      </c>
    </row>
    <row r="84" spans="1:8" s="33" customFormat="1" ht="16.5" customHeight="1" x14ac:dyDescent="0.25">
      <c r="A84" s="48"/>
      <c r="B84" s="97"/>
      <c r="C84" s="98"/>
      <c r="D84" s="268"/>
      <c r="E84" s="60" t="e">
        <f>F84-#REF!</f>
        <v>#REF!</v>
      </c>
      <c r="F84" s="60" t="e">
        <f>ROUND(#REF!*1.049,2)</f>
        <v>#REF!</v>
      </c>
      <c r="G84" s="60" t="e">
        <f>H84-#REF!</f>
        <v>#REF!</v>
      </c>
      <c r="H84" s="60" t="e">
        <f>ROUND(#REF!*1.049,2)</f>
        <v>#REF!</v>
      </c>
    </row>
    <row r="85" spans="1:8" s="33" customFormat="1" ht="15.75" customHeight="1" x14ac:dyDescent="0.25">
      <c r="A85" s="43">
        <v>60</v>
      </c>
      <c r="B85" s="95" t="s">
        <v>146</v>
      </c>
      <c r="C85" s="99" t="s">
        <v>147</v>
      </c>
      <c r="D85" s="267" t="s">
        <v>139</v>
      </c>
      <c r="E85" s="58">
        <v>1.34</v>
      </c>
      <c r="F85" s="58">
        <v>1.61</v>
      </c>
      <c r="G85" s="58">
        <v>0.67</v>
      </c>
      <c r="H85" s="58">
        <v>0.8</v>
      </c>
    </row>
    <row r="86" spans="1:8" s="33" customFormat="1" ht="16.5" customHeight="1" x14ac:dyDescent="0.25">
      <c r="A86" s="48"/>
      <c r="B86" s="97"/>
      <c r="C86" s="100"/>
      <c r="D86" s="268"/>
      <c r="E86" s="60" t="e">
        <f>F86-#REF!</f>
        <v>#REF!</v>
      </c>
      <c r="F86" s="60" t="e">
        <f>ROUND(#REF!*1.049,2)</f>
        <v>#REF!</v>
      </c>
      <c r="G86" s="60" t="e">
        <f>H86-#REF!</f>
        <v>#REF!</v>
      </c>
      <c r="H86" s="60" t="e">
        <f>ROUND(#REF!*1.049,2)</f>
        <v>#REF!</v>
      </c>
    </row>
    <row r="87" spans="1:8" s="33" customFormat="1" ht="15.75" customHeight="1" x14ac:dyDescent="0.25">
      <c r="A87" s="43">
        <v>61</v>
      </c>
      <c r="B87" s="95" t="s">
        <v>148</v>
      </c>
      <c r="C87" s="101" t="s">
        <v>149</v>
      </c>
      <c r="D87" s="267" t="s">
        <v>139</v>
      </c>
      <c r="E87" s="58">
        <v>1.34</v>
      </c>
      <c r="F87" s="58">
        <v>1.61</v>
      </c>
      <c r="G87" s="58">
        <v>0.67</v>
      </c>
      <c r="H87" s="58">
        <v>0.8</v>
      </c>
    </row>
    <row r="88" spans="1:8" s="33" customFormat="1" ht="13.5" customHeight="1" x14ac:dyDescent="0.25">
      <c r="A88" s="48"/>
      <c r="B88" s="97"/>
      <c r="C88" s="100"/>
      <c r="D88" s="268"/>
      <c r="E88" s="60" t="e">
        <f>F88-#REF!</f>
        <v>#REF!</v>
      </c>
      <c r="F88" s="60" t="e">
        <f>ROUND(#REF!*1.049,2)</f>
        <v>#REF!</v>
      </c>
      <c r="G88" s="60" t="e">
        <f>H88-#REF!</f>
        <v>#REF!</v>
      </c>
      <c r="H88" s="60" t="e">
        <f>ROUND(#REF!*1.049,2)</f>
        <v>#REF!</v>
      </c>
    </row>
    <row r="89" spans="1:8" s="33" customFormat="1" ht="15.75" customHeight="1" x14ac:dyDescent="0.25">
      <c r="A89" s="43">
        <v>62</v>
      </c>
      <c r="B89" s="95" t="s">
        <v>150</v>
      </c>
      <c r="C89" s="101" t="s">
        <v>151</v>
      </c>
      <c r="D89" s="267" t="s">
        <v>139</v>
      </c>
      <c r="E89" s="58">
        <v>1.96</v>
      </c>
      <c r="F89" s="58">
        <v>2.35</v>
      </c>
      <c r="G89" s="58">
        <v>1.34</v>
      </c>
      <c r="H89" s="58">
        <v>1.61</v>
      </c>
    </row>
    <row r="90" spans="1:8" s="33" customFormat="1" ht="15.75" customHeight="1" x14ac:dyDescent="0.25">
      <c r="A90" s="48"/>
      <c r="B90" s="97"/>
      <c r="C90" s="100"/>
      <c r="D90" s="268"/>
      <c r="E90" s="60" t="e">
        <f>F90-#REF!</f>
        <v>#REF!</v>
      </c>
      <c r="F90" s="60" t="e">
        <f>ROUND(#REF!*1.049,2)</f>
        <v>#REF!</v>
      </c>
      <c r="G90" s="60" t="e">
        <f>H90-#REF!</f>
        <v>#REF!</v>
      </c>
      <c r="H90" s="60" t="e">
        <f>ROUND(#REF!*1.049,2)</f>
        <v>#REF!</v>
      </c>
    </row>
    <row r="91" spans="1:8" s="33" customFormat="1" ht="12" customHeight="1" x14ac:dyDescent="0.25">
      <c r="A91" s="43">
        <v>63</v>
      </c>
      <c r="B91" s="95" t="s">
        <v>152</v>
      </c>
      <c r="C91" s="101" t="s">
        <v>153</v>
      </c>
      <c r="D91" s="267" t="s">
        <v>139</v>
      </c>
      <c r="E91" s="58">
        <v>1.34</v>
      </c>
      <c r="F91" s="58">
        <v>1.61</v>
      </c>
      <c r="G91" s="58">
        <v>0.67</v>
      </c>
      <c r="H91" s="58">
        <v>0.8</v>
      </c>
    </row>
    <row r="92" spans="1:8" s="33" customFormat="1" ht="12.75" customHeight="1" x14ac:dyDescent="0.25">
      <c r="A92" s="48"/>
      <c r="B92" s="97"/>
      <c r="C92" s="100"/>
      <c r="D92" s="268"/>
      <c r="E92" s="60" t="e">
        <f>F92-#REF!</f>
        <v>#REF!</v>
      </c>
      <c r="F92" s="60" t="e">
        <f>ROUND(#REF!*1.049,2)</f>
        <v>#REF!</v>
      </c>
      <c r="G92" s="60" t="e">
        <f>H92-#REF!</f>
        <v>#REF!</v>
      </c>
      <c r="H92" s="60" t="e">
        <f>ROUND(#REF!*1.049,2)</f>
        <v>#REF!</v>
      </c>
    </row>
    <row r="93" spans="1:8" s="33" customFormat="1" ht="16.5" customHeight="1" x14ac:dyDescent="0.25">
      <c r="A93" s="43">
        <v>64</v>
      </c>
      <c r="B93" s="102" t="s">
        <v>154</v>
      </c>
      <c r="C93" s="96" t="s">
        <v>155</v>
      </c>
      <c r="D93" s="267" t="s">
        <v>139</v>
      </c>
      <c r="E93" s="58">
        <v>1.6</v>
      </c>
      <c r="F93" s="58">
        <v>1.92</v>
      </c>
      <c r="G93" s="62">
        <v>0.92</v>
      </c>
      <c r="H93" s="62">
        <v>1.1100000000000001</v>
      </c>
    </row>
    <row r="94" spans="1:8" s="33" customFormat="1" ht="12.75" customHeight="1" x14ac:dyDescent="0.25">
      <c r="A94" s="48"/>
      <c r="B94" s="103"/>
      <c r="C94" s="98"/>
      <c r="D94" s="268"/>
      <c r="E94" s="60" t="e">
        <f>F94-#REF!</f>
        <v>#REF!</v>
      </c>
      <c r="F94" s="60" t="e">
        <f>ROUND(#REF!*1.049,2)</f>
        <v>#REF!</v>
      </c>
      <c r="G94" s="64" t="e">
        <f>H94-#REF!</f>
        <v>#REF!</v>
      </c>
      <c r="H94" s="64" t="e">
        <f>ROUND(#REF!*1.049,2)</f>
        <v>#REF!</v>
      </c>
    </row>
    <row r="95" spans="1:8" s="33" customFormat="1" ht="15.75" customHeight="1" x14ac:dyDescent="0.25">
      <c r="A95" s="43">
        <v>65</v>
      </c>
      <c r="B95" s="102" t="s">
        <v>156</v>
      </c>
      <c r="C95" s="101" t="s">
        <v>157</v>
      </c>
      <c r="D95" s="267" t="s">
        <v>139</v>
      </c>
      <c r="E95" s="58">
        <v>1.6</v>
      </c>
      <c r="F95" s="58">
        <v>1.92</v>
      </c>
      <c r="G95" s="62">
        <v>0.92</v>
      </c>
      <c r="H95" s="62">
        <v>1.1100000000000001</v>
      </c>
    </row>
    <row r="96" spans="1:8" s="33" customFormat="1" ht="12" customHeight="1" x14ac:dyDescent="0.25">
      <c r="A96" s="48"/>
      <c r="B96" s="103"/>
      <c r="C96" s="100"/>
      <c r="D96" s="268"/>
      <c r="E96" s="60" t="e">
        <f>F96-#REF!</f>
        <v>#REF!</v>
      </c>
      <c r="F96" s="60" t="e">
        <f>ROUND(#REF!*1.049,2)</f>
        <v>#REF!</v>
      </c>
      <c r="G96" s="64" t="e">
        <f>H96-#REF!</f>
        <v>#REF!</v>
      </c>
      <c r="H96" s="64" t="e">
        <f>ROUND(#REF!*1.049,2)</f>
        <v>#REF!</v>
      </c>
    </row>
    <row r="97" spans="1:8" s="33" customFormat="1" ht="15.75" customHeight="1" x14ac:dyDescent="0.25">
      <c r="A97" s="43">
        <v>66</v>
      </c>
      <c r="B97" s="102" t="s">
        <v>158</v>
      </c>
      <c r="C97" s="101" t="s">
        <v>159</v>
      </c>
      <c r="D97" s="267" t="s">
        <v>139</v>
      </c>
      <c r="E97" s="58">
        <v>1.6</v>
      </c>
      <c r="F97" s="58">
        <v>1.92</v>
      </c>
      <c r="G97" s="62">
        <v>0.92</v>
      </c>
      <c r="H97" s="62">
        <v>1.1100000000000001</v>
      </c>
    </row>
    <row r="98" spans="1:8" s="33" customFormat="1" ht="11.25" customHeight="1" x14ac:dyDescent="0.25">
      <c r="A98" s="48"/>
      <c r="B98" s="103"/>
      <c r="C98" s="100"/>
      <c r="D98" s="268"/>
      <c r="E98" s="60" t="e">
        <f>F98-#REF!</f>
        <v>#REF!</v>
      </c>
      <c r="F98" s="60" t="e">
        <f>ROUND(#REF!*1.049,2)</f>
        <v>#REF!</v>
      </c>
      <c r="G98" s="64" t="e">
        <f>H98-#REF!</f>
        <v>#REF!</v>
      </c>
      <c r="H98" s="64" t="e">
        <f>ROUND(#REF!*1.049,2)</f>
        <v>#REF!</v>
      </c>
    </row>
    <row r="99" spans="1:8" s="33" customFormat="1" ht="19.5" customHeight="1" x14ac:dyDescent="0.25">
      <c r="A99" s="43">
        <v>67</v>
      </c>
      <c r="B99" s="104" t="s">
        <v>160</v>
      </c>
      <c r="C99" s="99" t="s">
        <v>161</v>
      </c>
      <c r="D99" s="267" t="s">
        <v>139</v>
      </c>
      <c r="E99" s="58">
        <v>1.6</v>
      </c>
      <c r="F99" s="58">
        <v>1.92</v>
      </c>
      <c r="G99" s="62">
        <v>0.92</v>
      </c>
      <c r="H99" s="62">
        <v>1.1100000000000001</v>
      </c>
    </row>
    <row r="100" spans="1:8" s="33" customFormat="1" ht="7.5" customHeight="1" x14ac:dyDescent="0.25">
      <c r="A100" s="48"/>
      <c r="B100" s="103"/>
      <c r="C100" s="100"/>
      <c r="D100" s="268"/>
      <c r="E100" s="60" t="e">
        <f>F100-#REF!</f>
        <v>#REF!</v>
      </c>
      <c r="F100" s="60" t="e">
        <f>ROUND(#REF!*1.049,2)</f>
        <v>#REF!</v>
      </c>
      <c r="G100" s="64" t="e">
        <f>H100-#REF!</f>
        <v>#REF!</v>
      </c>
      <c r="H100" s="64" t="e">
        <f>ROUND(#REF!*1.049,2)</f>
        <v>#REF!</v>
      </c>
    </row>
    <row r="101" spans="1:8" s="33" customFormat="1" ht="19.5" customHeight="1" x14ac:dyDescent="0.25">
      <c r="A101" s="43">
        <v>68</v>
      </c>
      <c r="B101" s="102" t="s">
        <v>162</v>
      </c>
      <c r="C101" s="101" t="s">
        <v>163</v>
      </c>
      <c r="D101" s="267" t="s">
        <v>139</v>
      </c>
      <c r="E101" s="58">
        <v>1.6</v>
      </c>
      <c r="F101" s="58">
        <v>1.92</v>
      </c>
      <c r="G101" s="62">
        <v>0.92</v>
      </c>
      <c r="H101" s="62">
        <v>1.1100000000000001</v>
      </c>
    </row>
    <row r="102" spans="1:8" s="33" customFormat="1" ht="8.25" customHeight="1" x14ac:dyDescent="0.25">
      <c r="A102" s="48"/>
      <c r="B102" s="103"/>
      <c r="C102" s="100"/>
      <c r="D102" s="268"/>
      <c r="E102" s="60" t="e">
        <f>F102-#REF!</f>
        <v>#REF!</v>
      </c>
      <c r="F102" s="60" t="e">
        <f>ROUND(#REF!*1.049,2)</f>
        <v>#REF!</v>
      </c>
      <c r="G102" s="64" t="e">
        <f>H102-#REF!</f>
        <v>#REF!</v>
      </c>
      <c r="H102" s="64" t="e">
        <f>ROUND(#REF!*1.049,2)</f>
        <v>#REF!</v>
      </c>
    </row>
    <row r="103" spans="1:8" s="33" customFormat="1" ht="20.25" customHeight="1" x14ac:dyDescent="0.25">
      <c r="A103" s="43">
        <v>69</v>
      </c>
      <c r="B103" s="102" t="s">
        <v>164</v>
      </c>
      <c r="C103" s="101" t="s">
        <v>165</v>
      </c>
      <c r="D103" s="267" t="s">
        <v>139</v>
      </c>
      <c r="E103" s="58">
        <v>1.6</v>
      </c>
      <c r="F103" s="58">
        <v>1.92</v>
      </c>
      <c r="G103" s="62">
        <v>0.92</v>
      </c>
      <c r="H103" s="62">
        <v>1.1100000000000001</v>
      </c>
    </row>
    <row r="104" spans="1:8" s="33" customFormat="1" ht="9" customHeight="1" x14ac:dyDescent="0.25">
      <c r="A104" s="48"/>
      <c r="B104" s="103"/>
      <c r="C104" s="100"/>
      <c r="D104" s="268"/>
      <c r="E104" s="60" t="e">
        <f>F104-#REF!</f>
        <v>#REF!</v>
      </c>
      <c r="F104" s="60" t="e">
        <f>ROUND(#REF!*1.049,2)</f>
        <v>#REF!</v>
      </c>
      <c r="G104" s="64" t="e">
        <f>H104-#REF!</f>
        <v>#REF!</v>
      </c>
      <c r="H104" s="64" t="e">
        <f>ROUND(#REF!*1.049,2)</f>
        <v>#REF!</v>
      </c>
    </row>
    <row r="105" spans="1:8" s="33" customFormat="1" ht="15.75" customHeight="1" x14ac:dyDescent="0.25">
      <c r="A105" s="43">
        <v>70</v>
      </c>
      <c r="B105" s="102" t="s">
        <v>166</v>
      </c>
      <c r="C105" s="101" t="s">
        <v>167</v>
      </c>
      <c r="D105" s="267" t="s">
        <v>139</v>
      </c>
      <c r="E105" s="58">
        <v>1.6</v>
      </c>
      <c r="F105" s="58">
        <v>1.92</v>
      </c>
      <c r="G105" s="62">
        <v>0.92</v>
      </c>
      <c r="H105" s="62">
        <v>1.1100000000000001</v>
      </c>
    </row>
    <row r="106" spans="1:8" s="33" customFormat="1" ht="9.75" customHeight="1" x14ac:dyDescent="0.25">
      <c r="A106" s="48"/>
      <c r="B106" s="103"/>
      <c r="C106" s="100"/>
      <c r="D106" s="268"/>
      <c r="E106" s="60" t="e">
        <f>F106-#REF!</f>
        <v>#REF!</v>
      </c>
      <c r="F106" s="60" t="e">
        <f>ROUND(#REF!*1.049,2)</f>
        <v>#REF!</v>
      </c>
      <c r="G106" s="64" t="e">
        <f>H106-#REF!</f>
        <v>#REF!</v>
      </c>
      <c r="H106" s="64" t="e">
        <f>ROUND(#REF!*1.049,2)</f>
        <v>#REF!</v>
      </c>
    </row>
    <row r="107" spans="1:8" s="33" customFormat="1" ht="18.75" customHeight="1" x14ac:dyDescent="0.25">
      <c r="A107" s="43">
        <v>71</v>
      </c>
      <c r="B107" s="250" t="s">
        <v>168</v>
      </c>
      <c r="C107" s="101" t="s">
        <v>169</v>
      </c>
      <c r="D107" s="267" t="s">
        <v>139</v>
      </c>
      <c r="E107" s="58">
        <v>1.6</v>
      </c>
      <c r="F107" s="58">
        <v>1.92</v>
      </c>
      <c r="G107" s="62">
        <v>0.92</v>
      </c>
      <c r="H107" s="62">
        <v>1.1100000000000001</v>
      </c>
    </row>
    <row r="108" spans="1:8" s="33" customFormat="1" ht="9" customHeight="1" x14ac:dyDescent="0.25">
      <c r="A108" s="48"/>
      <c r="B108" s="251"/>
      <c r="C108" s="100"/>
      <c r="D108" s="268"/>
      <c r="E108" s="60" t="e">
        <f>F108-#REF!</f>
        <v>#REF!</v>
      </c>
      <c r="F108" s="60" t="e">
        <f>ROUND(#REF!*1.049,2)</f>
        <v>#REF!</v>
      </c>
      <c r="G108" s="64" t="e">
        <f>H108-#REF!</f>
        <v>#REF!</v>
      </c>
      <c r="H108" s="64" t="e">
        <f>ROUND(#REF!*1.049,2)</f>
        <v>#REF!</v>
      </c>
    </row>
    <row r="109" spans="1:8" s="33" customFormat="1" ht="13.5" customHeight="1" x14ac:dyDescent="0.25">
      <c r="A109" s="43">
        <v>72</v>
      </c>
      <c r="B109" s="252" t="s">
        <v>170</v>
      </c>
      <c r="C109" s="101" t="s">
        <v>171</v>
      </c>
      <c r="D109" s="267" t="s">
        <v>139</v>
      </c>
      <c r="E109" s="58">
        <v>1.6</v>
      </c>
      <c r="F109" s="58">
        <v>1.92</v>
      </c>
      <c r="G109" s="62">
        <v>0.92</v>
      </c>
      <c r="H109" s="62">
        <v>1.1100000000000001</v>
      </c>
    </row>
    <row r="110" spans="1:8" s="33" customFormat="1" ht="14.25" customHeight="1" x14ac:dyDescent="0.25">
      <c r="A110" s="48"/>
      <c r="B110" s="253"/>
      <c r="C110" s="100"/>
      <c r="D110" s="268"/>
      <c r="E110" s="60" t="e">
        <f>F110-#REF!</f>
        <v>#REF!</v>
      </c>
      <c r="F110" s="60" t="e">
        <f>ROUND(#REF!*1.049,2)</f>
        <v>#REF!</v>
      </c>
      <c r="G110" s="64" t="e">
        <f>H110-#REF!</f>
        <v>#REF!</v>
      </c>
      <c r="H110" s="64" t="e">
        <f>ROUND(#REF!*1.049,2)</f>
        <v>#REF!</v>
      </c>
    </row>
    <row r="111" spans="1:8" s="33" customFormat="1" ht="18.75" customHeight="1" x14ac:dyDescent="0.25">
      <c r="A111" s="43">
        <v>73</v>
      </c>
      <c r="B111" s="252" t="s">
        <v>172</v>
      </c>
      <c r="C111" s="101" t="s">
        <v>173</v>
      </c>
      <c r="D111" s="267" t="s">
        <v>139</v>
      </c>
      <c r="E111" s="58">
        <v>3.83</v>
      </c>
      <c r="F111" s="58">
        <v>4.5999999999999996</v>
      </c>
      <c r="G111" s="58">
        <v>2.87</v>
      </c>
      <c r="H111" s="58">
        <v>3.44</v>
      </c>
    </row>
    <row r="112" spans="1:8" s="33" customFormat="1" ht="9.75" customHeight="1" x14ac:dyDescent="0.25">
      <c r="A112" s="48"/>
      <c r="B112" s="253"/>
      <c r="C112" s="100"/>
      <c r="D112" s="268"/>
      <c r="E112" s="60" t="e">
        <f>F112-#REF!</f>
        <v>#REF!</v>
      </c>
      <c r="F112" s="60" t="e">
        <f>ROUND(#REF!*1.049,2)</f>
        <v>#REF!</v>
      </c>
      <c r="G112" s="60" t="e">
        <f>H112-#REF!</f>
        <v>#REF!</v>
      </c>
      <c r="H112" s="60" t="e">
        <f>ROUND(#REF!*1.049,2)</f>
        <v>#REF!</v>
      </c>
    </row>
    <row r="113" spans="1:8" s="33" customFormat="1" ht="17.25" customHeight="1" x14ac:dyDescent="0.25">
      <c r="A113" s="43">
        <v>74</v>
      </c>
      <c r="B113" s="252" t="s">
        <v>174</v>
      </c>
      <c r="C113" s="96" t="s">
        <v>175</v>
      </c>
      <c r="D113" s="267" t="s">
        <v>139</v>
      </c>
      <c r="E113" s="58">
        <v>8.1300000000000008</v>
      </c>
      <c r="F113" s="58">
        <v>9.76</v>
      </c>
      <c r="G113" s="58">
        <v>4.45</v>
      </c>
      <c r="H113" s="58">
        <v>5.34</v>
      </c>
    </row>
    <row r="114" spans="1:8" s="33" customFormat="1" ht="12.75" customHeight="1" x14ac:dyDescent="0.25">
      <c r="A114" s="48"/>
      <c r="B114" s="253"/>
      <c r="C114" s="98"/>
      <c r="D114" s="268"/>
      <c r="E114" s="60" t="e">
        <f>F114-#REF!</f>
        <v>#REF!</v>
      </c>
      <c r="F114" s="60" t="e">
        <f>ROUND(#REF!*1.049,2)</f>
        <v>#REF!</v>
      </c>
      <c r="G114" s="60" t="e">
        <f>H114-#REF!</f>
        <v>#REF!</v>
      </c>
      <c r="H114" s="60" t="e">
        <f>ROUND(#REF!*1.049,2)</f>
        <v>#REF!</v>
      </c>
    </row>
    <row r="115" spans="1:8" s="33" customFormat="1" ht="26.25" customHeight="1" x14ac:dyDescent="0.25">
      <c r="A115" s="34">
        <v>1</v>
      </c>
      <c r="B115" s="30">
        <v>2</v>
      </c>
      <c r="C115" s="30">
        <v>3</v>
      </c>
      <c r="D115" s="269">
        <v>4</v>
      </c>
      <c r="E115" s="67">
        <v>5</v>
      </c>
      <c r="F115" s="30">
        <v>6</v>
      </c>
      <c r="G115" s="30">
        <v>7</v>
      </c>
      <c r="H115" s="30">
        <v>8</v>
      </c>
    </row>
    <row r="116" spans="1:8" s="33" customFormat="1" ht="27.75" customHeight="1" x14ac:dyDescent="0.25">
      <c r="A116" s="85">
        <v>75</v>
      </c>
      <c r="B116" s="105" t="s">
        <v>176</v>
      </c>
      <c r="C116" s="106" t="s">
        <v>177</v>
      </c>
      <c r="D116" s="270"/>
      <c r="E116" s="107"/>
      <c r="F116" s="107"/>
      <c r="G116" s="107"/>
      <c r="H116" s="108"/>
    </row>
    <row r="117" spans="1:8" s="33" customFormat="1" x14ac:dyDescent="0.25">
      <c r="A117" s="109">
        <v>76</v>
      </c>
      <c r="B117" s="104" t="s">
        <v>178</v>
      </c>
      <c r="C117" s="99" t="s">
        <v>179</v>
      </c>
      <c r="D117" s="271" t="s">
        <v>139</v>
      </c>
      <c r="E117" s="58">
        <v>6.71</v>
      </c>
      <c r="F117" s="58">
        <v>8.0500000000000007</v>
      </c>
      <c r="G117" s="58">
        <v>5.75</v>
      </c>
      <c r="H117" s="58">
        <v>6.9</v>
      </c>
    </row>
    <row r="118" spans="1:8" s="33" customFormat="1" ht="13.5" customHeight="1" x14ac:dyDescent="0.25">
      <c r="A118" s="110"/>
      <c r="B118" s="103"/>
      <c r="C118" s="100"/>
      <c r="D118" s="268"/>
      <c r="E118" s="60" t="e">
        <f>F118-#REF!</f>
        <v>#REF!</v>
      </c>
      <c r="F118" s="60" t="e">
        <f>ROUND(#REF!*1.049,2)</f>
        <v>#REF!</v>
      </c>
      <c r="G118" s="60" t="e">
        <f>H118-#REF!</f>
        <v>#REF!</v>
      </c>
      <c r="H118" s="60" t="e">
        <f>ROUND(#REF!*1.049,2)</f>
        <v>#REF!</v>
      </c>
    </row>
    <row r="119" spans="1:8" s="33" customFormat="1" ht="25.5" x14ac:dyDescent="0.25">
      <c r="A119" s="109">
        <v>77</v>
      </c>
      <c r="B119" s="102" t="s">
        <v>180</v>
      </c>
      <c r="C119" s="101" t="s">
        <v>181</v>
      </c>
      <c r="D119" s="267" t="s">
        <v>139</v>
      </c>
      <c r="E119" s="62">
        <v>7.64</v>
      </c>
      <c r="F119" s="62">
        <v>9.17</v>
      </c>
      <c r="G119" s="58">
        <v>4.83</v>
      </c>
      <c r="H119" s="58">
        <v>5.8</v>
      </c>
    </row>
    <row r="120" spans="1:8" s="33" customFormat="1" ht="12" customHeight="1" x14ac:dyDescent="0.25">
      <c r="A120" s="110"/>
      <c r="B120" s="103"/>
      <c r="C120" s="100"/>
      <c r="D120" s="268"/>
      <c r="E120" s="64"/>
      <c r="F120" s="64"/>
      <c r="G120" s="60" t="e">
        <f>H120-#REF!</f>
        <v>#REF!</v>
      </c>
      <c r="H120" s="60" t="e">
        <f>ROUND(#REF!*1.049,2)</f>
        <v>#REF!</v>
      </c>
    </row>
    <row r="121" spans="1:8" s="33" customFormat="1" ht="18.75" customHeight="1" x14ac:dyDescent="0.25">
      <c r="A121" s="43">
        <v>78</v>
      </c>
      <c r="B121" s="102" t="s">
        <v>182</v>
      </c>
      <c r="C121" s="101" t="s">
        <v>183</v>
      </c>
      <c r="D121" s="267" t="s">
        <v>139</v>
      </c>
      <c r="E121" s="58">
        <v>3.71</v>
      </c>
      <c r="F121" s="58">
        <v>4.45</v>
      </c>
      <c r="G121" s="58">
        <v>3.71</v>
      </c>
      <c r="H121" s="58">
        <v>4.45</v>
      </c>
    </row>
    <row r="122" spans="1:8" s="33" customFormat="1" ht="12.75" customHeight="1" x14ac:dyDescent="0.25">
      <c r="A122" s="48"/>
      <c r="B122" s="103"/>
      <c r="C122" s="100"/>
      <c r="D122" s="268"/>
      <c r="E122" s="60" t="e">
        <f>F122-#REF!</f>
        <v>#REF!</v>
      </c>
      <c r="F122" s="60" t="e">
        <f>ROUND(#REF!*1.049,2)</f>
        <v>#REF!</v>
      </c>
      <c r="G122" s="60" t="e">
        <f>H122-#REF!</f>
        <v>#REF!</v>
      </c>
      <c r="H122" s="60" t="e">
        <f>ROUND(#REF!*1.049,2)</f>
        <v>#REF!</v>
      </c>
    </row>
    <row r="123" spans="1:8" s="33" customFormat="1" ht="15.75" customHeight="1" x14ac:dyDescent="0.25">
      <c r="A123" s="43">
        <v>79</v>
      </c>
      <c r="B123" s="102" t="s">
        <v>184</v>
      </c>
      <c r="C123" s="101" t="s">
        <v>151</v>
      </c>
      <c r="D123" s="267" t="s">
        <v>139</v>
      </c>
      <c r="E123" s="62">
        <v>7.03</v>
      </c>
      <c r="F123" s="62">
        <v>8.44</v>
      </c>
      <c r="G123" s="62">
        <v>4.93</v>
      </c>
      <c r="H123" s="62">
        <v>5.91</v>
      </c>
    </row>
    <row r="124" spans="1:8" s="33" customFormat="1" ht="12.75" customHeight="1" x14ac:dyDescent="0.25">
      <c r="A124" s="48"/>
      <c r="B124" s="103"/>
      <c r="C124" s="100"/>
      <c r="D124" s="268"/>
      <c r="E124" s="64" t="e">
        <f>F124-#REF!</f>
        <v>#REF!</v>
      </c>
      <c r="F124" s="64" t="e">
        <f>ROUND(#REF!*1.049,2)</f>
        <v>#REF!</v>
      </c>
      <c r="G124" s="64" t="e">
        <f>H124-#REF!</f>
        <v>#REF!</v>
      </c>
      <c r="H124" s="64" t="e">
        <f>ROUND(#REF!*1.049,2)</f>
        <v>#REF!</v>
      </c>
    </row>
    <row r="125" spans="1:8" s="33" customFormat="1" ht="12" customHeight="1" x14ac:dyDescent="0.25">
      <c r="A125" s="43">
        <v>80</v>
      </c>
      <c r="B125" s="44" t="s">
        <v>185</v>
      </c>
      <c r="C125" s="111" t="s">
        <v>186</v>
      </c>
      <c r="D125" s="267" t="s">
        <v>139</v>
      </c>
      <c r="E125" s="58">
        <v>4.97</v>
      </c>
      <c r="F125" s="58">
        <v>5.97</v>
      </c>
      <c r="G125" s="58">
        <v>2.4700000000000002</v>
      </c>
      <c r="H125" s="58">
        <v>2.97</v>
      </c>
    </row>
    <row r="126" spans="1:8" s="33" customFormat="1" ht="22.5" customHeight="1" x14ac:dyDescent="0.25">
      <c r="A126" s="48"/>
      <c r="B126" s="49"/>
      <c r="C126" s="112"/>
      <c r="D126" s="268"/>
      <c r="E126" s="60" t="e">
        <f>F126-#REF!</f>
        <v>#REF!</v>
      </c>
      <c r="F126" s="60" t="e">
        <f>ROUND(#REF!*1.049,2)</f>
        <v>#REF!</v>
      </c>
      <c r="G126" s="60" t="e">
        <f>H126-#REF!</f>
        <v>#REF!</v>
      </c>
      <c r="H126" s="60" t="e">
        <f>ROUND(#REF!*1.049,2)</f>
        <v>#REF!</v>
      </c>
    </row>
    <row r="127" spans="1:8" s="33" customFormat="1" ht="15.75" customHeight="1" x14ac:dyDescent="0.25">
      <c r="A127" s="43">
        <v>81</v>
      </c>
      <c r="B127" s="102" t="s">
        <v>187</v>
      </c>
      <c r="C127" s="113" t="s">
        <v>188</v>
      </c>
      <c r="D127" s="53" t="s">
        <v>139</v>
      </c>
      <c r="E127" s="58">
        <v>4.97</v>
      </c>
      <c r="F127" s="58">
        <v>5.97</v>
      </c>
      <c r="G127" s="58">
        <v>2.4700000000000002</v>
      </c>
      <c r="H127" s="58">
        <v>2.97</v>
      </c>
    </row>
    <row r="128" spans="1:8" s="33" customFormat="1" ht="13.5" customHeight="1" x14ac:dyDescent="0.25">
      <c r="A128" s="48"/>
      <c r="B128" s="103"/>
      <c r="C128" s="113"/>
      <c r="D128" s="54"/>
      <c r="E128" s="60" t="e">
        <f>F128-#REF!</f>
        <v>#REF!</v>
      </c>
      <c r="F128" s="60" t="e">
        <f>ROUND(#REF!*1.049,2)</f>
        <v>#REF!</v>
      </c>
      <c r="G128" s="60" t="e">
        <f>H128-#REF!</f>
        <v>#REF!</v>
      </c>
      <c r="H128" s="60" t="e">
        <f>ROUND(#REF!*1.049,2)</f>
        <v>#REF!</v>
      </c>
    </row>
    <row r="129" spans="1:8" s="33" customFormat="1" ht="16.5" customHeight="1" x14ac:dyDescent="0.25">
      <c r="A129" s="43">
        <v>82</v>
      </c>
      <c r="B129" s="102" t="s">
        <v>189</v>
      </c>
      <c r="C129" s="101" t="s">
        <v>163</v>
      </c>
      <c r="D129" s="267" t="s">
        <v>139</v>
      </c>
      <c r="E129" s="58">
        <v>5.94</v>
      </c>
      <c r="F129" s="58">
        <v>7.13</v>
      </c>
      <c r="G129" s="58">
        <v>3.45</v>
      </c>
      <c r="H129" s="58">
        <v>4.1399999999999997</v>
      </c>
    </row>
    <row r="130" spans="1:8" s="33" customFormat="1" ht="14.25" customHeight="1" x14ac:dyDescent="0.25">
      <c r="A130" s="48"/>
      <c r="B130" s="103"/>
      <c r="C130" s="100"/>
      <c r="D130" s="271"/>
      <c r="E130" s="60" t="e">
        <f>F130-#REF!</f>
        <v>#REF!</v>
      </c>
      <c r="F130" s="60" t="e">
        <f>ROUND(#REF!*1.049,2)</f>
        <v>#REF!</v>
      </c>
      <c r="G130" s="60" t="e">
        <f>H130-#REF!</f>
        <v>#REF!</v>
      </c>
      <c r="H130" s="60" t="e">
        <f>ROUND(#REF!*1.049,2)</f>
        <v>#REF!</v>
      </c>
    </row>
    <row r="131" spans="1:8" s="33" customFormat="1" ht="18" customHeight="1" x14ac:dyDescent="0.25">
      <c r="A131" s="114">
        <v>83</v>
      </c>
      <c r="B131" s="115" t="s">
        <v>190</v>
      </c>
      <c r="C131" s="116" t="s">
        <v>191</v>
      </c>
      <c r="D131" s="270"/>
      <c r="E131" s="107"/>
      <c r="F131" s="107"/>
      <c r="G131" s="107"/>
      <c r="H131" s="108"/>
    </row>
    <row r="132" spans="1:8" s="33" customFormat="1" ht="19.5" customHeight="1" x14ac:dyDescent="0.25">
      <c r="A132" s="43">
        <v>84</v>
      </c>
      <c r="B132" s="77" t="s">
        <v>192</v>
      </c>
      <c r="C132" s="101" t="s">
        <v>193</v>
      </c>
      <c r="D132" s="271" t="s">
        <v>139</v>
      </c>
      <c r="E132" s="58">
        <v>1.34</v>
      </c>
      <c r="F132" s="58">
        <v>1.61</v>
      </c>
      <c r="G132" s="58">
        <v>0.67</v>
      </c>
      <c r="H132" s="58">
        <v>0.8</v>
      </c>
    </row>
    <row r="133" spans="1:8" s="33" customFormat="1" ht="12" customHeight="1" x14ac:dyDescent="0.25">
      <c r="A133" s="48"/>
      <c r="B133" s="117"/>
      <c r="C133" s="100"/>
      <c r="D133" s="268"/>
      <c r="E133" s="60" t="e">
        <f>F133-#REF!</f>
        <v>#REF!</v>
      </c>
      <c r="F133" s="60" t="e">
        <f>ROUND(#REF!*1.049,2)</f>
        <v>#REF!</v>
      </c>
      <c r="G133" s="60" t="e">
        <f>H133-#REF!</f>
        <v>#REF!</v>
      </c>
      <c r="H133" s="60" t="e">
        <f>ROUND(#REF!*1.049,2)</f>
        <v>#REF!</v>
      </c>
    </row>
    <row r="134" spans="1:8" s="33" customFormat="1" ht="15.75" customHeight="1" x14ac:dyDescent="0.25">
      <c r="A134" s="43">
        <v>85</v>
      </c>
      <c r="B134" s="102" t="s">
        <v>194</v>
      </c>
      <c r="C134" s="101" t="s">
        <v>195</v>
      </c>
      <c r="D134" s="267" t="s">
        <v>139</v>
      </c>
      <c r="E134" s="58">
        <v>1.34</v>
      </c>
      <c r="F134" s="58">
        <v>1.61</v>
      </c>
      <c r="G134" s="58">
        <v>0.67</v>
      </c>
      <c r="H134" s="58">
        <v>0.8</v>
      </c>
    </row>
    <row r="135" spans="1:8" s="33" customFormat="1" ht="13.5" customHeight="1" x14ac:dyDescent="0.25">
      <c r="A135" s="48"/>
      <c r="B135" s="103"/>
      <c r="C135" s="100"/>
      <c r="D135" s="268"/>
      <c r="E135" s="60" t="e">
        <f>F135-#REF!</f>
        <v>#REF!</v>
      </c>
      <c r="F135" s="60" t="e">
        <f>ROUND(#REF!*1.049,2)</f>
        <v>#REF!</v>
      </c>
      <c r="G135" s="60" t="e">
        <f>H135-#REF!</f>
        <v>#REF!</v>
      </c>
      <c r="H135" s="60" t="e">
        <f>ROUND(#REF!*1.049,2)</f>
        <v>#REF!</v>
      </c>
    </row>
    <row r="136" spans="1:8" s="33" customFormat="1" ht="15.75" customHeight="1" x14ac:dyDescent="0.25">
      <c r="A136" s="43">
        <v>86</v>
      </c>
      <c r="B136" s="102" t="s">
        <v>196</v>
      </c>
      <c r="C136" s="101" t="s">
        <v>197</v>
      </c>
      <c r="D136" s="267" t="s">
        <v>139</v>
      </c>
      <c r="E136" s="62">
        <v>0.92</v>
      </c>
      <c r="F136" s="62">
        <v>1.1100000000000001</v>
      </c>
      <c r="G136" s="62">
        <v>0.47</v>
      </c>
      <c r="H136" s="62">
        <v>0.56000000000000005</v>
      </c>
    </row>
    <row r="137" spans="1:8" s="33" customFormat="1" ht="11.25" customHeight="1" x14ac:dyDescent="0.25">
      <c r="A137" s="48"/>
      <c r="B137" s="103"/>
      <c r="C137" s="100"/>
      <c r="D137" s="268"/>
      <c r="E137" s="64" t="e">
        <f>F137-#REF!</f>
        <v>#REF!</v>
      </c>
      <c r="F137" s="64" t="e">
        <f>ROUND(#REF!*1.049,2)</f>
        <v>#REF!</v>
      </c>
      <c r="G137" s="64" t="e">
        <f>H137-#REF!</f>
        <v>#REF!</v>
      </c>
      <c r="H137" s="64" t="e">
        <f>ROUND(#REF!*1.049,2)</f>
        <v>#REF!</v>
      </c>
    </row>
    <row r="138" spans="1:8" s="33" customFormat="1" ht="15.75" customHeight="1" x14ac:dyDescent="0.25">
      <c r="A138" s="43">
        <v>87</v>
      </c>
      <c r="B138" s="102" t="s">
        <v>198</v>
      </c>
      <c r="C138" s="101" t="s">
        <v>149</v>
      </c>
      <c r="D138" s="267" t="s">
        <v>139</v>
      </c>
      <c r="E138" s="58">
        <v>1.34</v>
      </c>
      <c r="F138" s="58">
        <v>1.61</v>
      </c>
      <c r="G138" s="58">
        <v>0.67</v>
      </c>
      <c r="H138" s="58">
        <v>0.8</v>
      </c>
    </row>
    <row r="139" spans="1:8" s="33" customFormat="1" ht="14.25" customHeight="1" x14ac:dyDescent="0.25">
      <c r="A139" s="48"/>
      <c r="B139" s="103"/>
      <c r="C139" s="100"/>
      <c r="D139" s="268"/>
      <c r="E139" s="60" t="e">
        <f>F139-#REF!</f>
        <v>#REF!</v>
      </c>
      <c r="F139" s="60" t="e">
        <f>ROUND(#REF!*1.049,2)</f>
        <v>#REF!</v>
      </c>
      <c r="G139" s="60" t="e">
        <f>H139-#REF!</f>
        <v>#REF!</v>
      </c>
      <c r="H139" s="60" t="e">
        <f>ROUND(#REF!*1.049,2)</f>
        <v>#REF!</v>
      </c>
    </row>
    <row r="140" spans="1:8" s="33" customFormat="1" ht="13.5" customHeight="1" x14ac:dyDescent="0.25">
      <c r="A140" s="43">
        <v>88</v>
      </c>
      <c r="B140" s="95" t="s">
        <v>199</v>
      </c>
      <c r="C140" s="101" t="s">
        <v>200</v>
      </c>
      <c r="D140" s="267" t="s">
        <v>139</v>
      </c>
      <c r="E140" s="58">
        <v>1.6</v>
      </c>
      <c r="F140" s="58">
        <v>1.92</v>
      </c>
      <c r="G140" s="62">
        <v>0.92</v>
      </c>
      <c r="H140" s="62">
        <v>1.1100000000000001</v>
      </c>
    </row>
    <row r="141" spans="1:8" s="33" customFormat="1" ht="17.25" customHeight="1" x14ac:dyDescent="0.25">
      <c r="A141" s="48"/>
      <c r="B141" s="97"/>
      <c r="C141" s="100"/>
      <c r="D141" s="268"/>
      <c r="E141" s="60" t="e">
        <f>F141-#REF!</f>
        <v>#REF!</v>
      </c>
      <c r="F141" s="60" t="e">
        <f>ROUND(#REF!*1.049,2)</f>
        <v>#REF!</v>
      </c>
      <c r="G141" s="64" t="e">
        <f>H141-#REF!</f>
        <v>#REF!</v>
      </c>
      <c r="H141" s="64" t="e">
        <f>ROUND(#REF!*1.049,2)</f>
        <v>#REF!</v>
      </c>
    </row>
    <row r="142" spans="1:8" s="33" customFormat="1" ht="15.75" customHeight="1" x14ac:dyDescent="0.25">
      <c r="A142" s="43">
        <v>89</v>
      </c>
      <c r="B142" s="95" t="s">
        <v>201</v>
      </c>
      <c r="C142" s="101" t="s">
        <v>188</v>
      </c>
      <c r="D142" s="267" t="s">
        <v>139</v>
      </c>
      <c r="E142" s="58">
        <v>1.34</v>
      </c>
      <c r="F142" s="58">
        <v>1.61</v>
      </c>
      <c r="G142" s="58">
        <v>0.67</v>
      </c>
      <c r="H142" s="58">
        <v>0.8</v>
      </c>
    </row>
    <row r="143" spans="1:8" s="33" customFormat="1" ht="6.75" customHeight="1" x14ac:dyDescent="0.25">
      <c r="A143" s="48"/>
      <c r="B143" s="97"/>
      <c r="C143" s="100"/>
      <c r="D143" s="271"/>
      <c r="E143" s="60" t="e">
        <f>F143-#REF!</f>
        <v>#REF!</v>
      </c>
      <c r="F143" s="60" t="e">
        <f>ROUND(#REF!*1.049,2)</f>
        <v>#REF!</v>
      </c>
      <c r="G143" s="60" t="e">
        <f>H143-#REF!</f>
        <v>#REF!</v>
      </c>
      <c r="H143" s="60" t="e">
        <f>ROUND(#REF!*1.049,2)</f>
        <v>#REF!</v>
      </c>
    </row>
    <row r="144" spans="1:8" s="33" customFormat="1" ht="24" customHeight="1" x14ac:dyDescent="0.25">
      <c r="A144" s="114">
        <v>90</v>
      </c>
      <c r="B144" s="105" t="s">
        <v>202</v>
      </c>
      <c r="C144" s="106" t="s">
        <v>203</v>
      </c>
      <c r="D144" s="270"/>
      <c r="E144" s="107"/>
      <c r="F144" s="107"/>
      <c r="G144" s="107"/>
      <c r="H144" s="108"/>
    </row>
    <row r="145" spans="1:8" s="33" customFormat="1" ht="12" customHeight="1" x14ac:dyDescent="0.25">
      <c r="A145" s="43">
        <v>91</v>
      </c>
      <c r="B145" s="44" t="s">
        <v>204</v>
      </c>
      <c r="C145" s="45" t="s">
        <v>205</v>
      </c>
      <c r="D145" s="271" t="s">
        <v>139</v>
      </c>
      <c r="E145" s="58">
        <v>10.119999999999999</v>
      </c>
      <c r="F145" s="58">
        <v>12.14</v>
      </c>
      <c r="G145" s="58">
        <v>6.13</v>
      </c>
      <c r="H145" s="58">
        <v>7.36</v>
      </c>
    </row>
    <row r="146" spans="1:8" s="33" customFormat="1" ht="15.75" customHeight="1" x14ac:dyDescent="0.25">
      <c r="A146" s="48"/>
      <c r="B146" s="49"/>
      <c r="C146" s="50"/>
      <c r="D146" s="268"/>
      <c r="E146" s="60" t="e">
        <f>F146-#REF!</f>
        <v>#REF!</v>
      </c>
      <c r="F146" s="60" t="e">
        <f>ROUND(#REF!*1.049,2)</f>
        <v>#REF!</v>
      </c>
      <c r="G146" s="60" t="e">
        <f>H146-#REF!</f>
        <v>#REF!</v>
      </c>
      <c r="H146" s="60" t="e">
        <f>ROUND(#REF!*1.049,2)</f>
        <v>#REF!</v>
      </c>
    </row>
    <row r="147" spans="1:8" s="33" customFormat="1" ht="15.75" customHeight="1" x14ac:dyDescent="0.25">
      <c r="A147" s="43">
        <v>92</v>
      </c>
      <c r="B147" s="44" t="s">
        <v>206</v>
      </c>
      <c r="C147" s="45" t="s">
        <v>207</v>
      </c>
      <c r="D147" s="267" t="s">
        <v>139</v>
      </c>
      <c r="E147" s="58">
        <v>11.96</v>
      </c>
      <c r="F147" s="58">
        <v>14.35</v>
      </c>
      <c r="G147" s="62">
        <v>5.83</v>
      </c>
      <c r="H147" s="62">
        <v>7</v>
      </c>
    </row>
    <row r="148" spans="1:8" s="33" customFormat="1" ht="12" customHeight="1" x14ac:dyDescent="0.25">
      <c r="A148" s="48"/>
      <c r="B148" s="49"/>
      <c r="C148" s="50"/>
      <c r="D148" s="268"/>
      <c r="E148" s="60" t="e">
        <f>F148-#REF!</f>
        <v>#REF!</v>
      </c>
      <c r="F148" s="60" t="e">
        <f>ROUND(#REF!*1.049,2)</f>
        <v>#REF!</v>
      </c>
      <c r="G148" s="64" t="e">
        <f>H148-#REF!</f>
        <v>#REF!</v>
      </c>
      <c r="H148" s="64" t="e">
        <f>ROUND(#REF!*1.049,2)</f>
        <v>#REF!</v>
      </c>
    </row>
    <row r="149" spans="1:8" s="33" customFormat="1" ht="19.5" customHeight="1" x14ac:dyDescent="0.25">
      <c r="A149" s="43">
        <v>93</v>
      </c>
      <c r="B149" s="44" t="s">
        <v>208</v>
      </c>
      <c r="C149" s="45" t="s">
        <v>209</v>
      </c>
      <c r="D149" s="267" t="s">
        <v>139</v>
      </c>
      <c r="E149" s="58">
        <v>10.29</v>
      </c>
      <c r="F149" s="58">
        <v>12.35</v>
      </c>
      <c r="G149" s="62">
        <v>5.83</v>
      </c>
      <c r="H149" s="62">
        <v>7</v>
      </c>
    </row>
    <row r="150" spans="1:8" s="33" customFormat="1" ht="12.75" customHeight="1" x14ac:dyDescent="0.25">
      <c r="A150" s="48"/>
      <c r="B150" s="49"/>
      <c r="C150" s="50"/>
      <c r="D150" s="268"/>
      <c r="E150" s="60" t="e">
        <f>F150-#REF!</f>
        <v>#REF!</v>
      </c>
      <c r="F150" s="60" t="e">
        <f>ROUND(#REF!*1.049,2)</f>
        <v>#REF!</v>
      </c>
      <c r="G150" s="64" t="e">
        <f>H150-#REF!</f>
        <v>#REF!</v>
      </c>
      <c r="H150" s="64" t="e">
        <f>ROUND(#REF!*1.049,2)</f>
        <v>#REF!</v>
      </c>
    </row>
    <row r="151" spans="1:8" s="33" customFormat="1" ht="15" customHeight="1" x14ac:dyDescent="0.25">
      <c r="A151" s="43">
        <v>94</v>
      </c>
      <c r="B151" s="44" t="s">
        <v>210</v>
      </c>
      <c r="C151" s="45" t="s">
        <v>211</v>
      </c>
      <c r="D151" s="267" t="s">
        <v>139</v>
      </c>
      <c r="E151" s="58">
        <v>9.1999999999999993</v>
      </c>
      <c r="F151" s="58">
        <v>11.04</v>
      </c>
      <c r="G151" s="58">
        <v>4.87</v>
      </c>
      <c r="H151" s="58">
        <v>5.84</v>
      </c>
    </row>
    <row r="152" spans="1:8" s="33" customFormat="1" ht="14.25" customHeight="1" x14ac:dyDescent="0.25">
      <c r="A152" s="48"/>
      <c r="B152" s="49"/>
      <c r="C152" s="50"/>
      <c r="D152" s="268"/>
      <c r="E152" s="60" t="e">
        <f>F152-#REF!</f>
        <v>#REF!</v>
      </c>
      <c r="F152" s="60" t="e">
        <f>ROUND(#REF!*1.049,2)</f>
        <v>#REF!</v>
      </c>
      <c r="G152" s="60" t="e">
        <f>H152-#REF!</f>
        <v>#REF!</v>
      </c>
      <c r="H152" s="60" t="e">
        <f>ROUND(#REF!*1.049,2)</f>
        <v>#REF!</v>
      </c>
    </row>
    <row r="153" spans="1:8" s="33" customFormat="1" ht="15.75" customHeight="1" x14ac:dyDescent="0.25">
      <c r="A153" s="43">
        <v>95</v>
      </c>
      <c r="B153" s="95" t="s">
        <v>212</v>
      </c>
      <c r="C153" s="118" t="s">
        <v>213</v>
      </c>
      <c r="D153" s="267" t="s">
        <v>139</v>
      </c>
      <c r="E153" s="58">
        <v>8.61</v>
      </c>
      <c r="F153" s="58">
        <v>10.33</v>
      </c>
      <c r="G153" s="58">
        <v>4.13</v>
      </c>
      <c r="H153" s="58">
        <v>4.96</v>
      </c>
    </row>
    <row r="154" spans="1:8" s="33" customFormat="1" ht="12" customHeight="1" x14ac:dyDescent="0.25">
      <c r="A154" s="48"/>
      <c r="B154" s="97"/>
      <c r="C154" s="119"/>
      <c r="D154" s="268"/>
      <c r="E154" s="60" t="e">
        <f>F154-#REF!</f>
        <v>#REF!</v>
      </c>
      <c r="F154" s="60" t="e">
        <f>ROUND(#REF!*1.049,2)</f>
        <v>#REF!</v>
      </c>
      <c r="G154" s="60" t="e">
        <f>H154-#REF!</f>
        <v>#REF!</v>
      </c>
      <c r="H154" s="60" t="e">
        <f>ROUND(#REF!*1.049,2)</f>
        <v>#REF!</v>
      </c>
    </row>
    <row r="155" spans="1:8" s="33" customFormat="1" ht="18" customHeight="1" x14ac:dyDescent="0.25">
      <c r="A155" s="43">
        <v>96</v>
      </c>
      <c r="B155" s="95" t="s">
        <v>214</v>
      </c>
      <c r="C155" s="118" t="s">
        <v>215</v>
      </c>
      <c r="D155" s="267" t="s">
        <v>139</v>
      </c>
      <c r="E155" s="62">
        <v>7.03</v>
      </c>
      <c r="F155" s="62">
        <v>8.44</v>
      </c>
      <c r="G155" s="58">
        <v>4.5</v>
      </c>
      <c r="H155" s="58">
        <v>5.4</v>
      </c>
    </row>
    <row r="156" spans="1:8" s="33" customFormat="1" ht="8.25" customHeight="1" x14ac:dyDescent="0.25">
      <c r="A156" s="48"/>
      <c r="B156" s="120"/>
      <c r="C156" s="121"/>
      <c r="D156" s="268"/>
      <c r="E156" s="64" t="e">
        <f>F156-#REF!</f>
        <v>#REF!</v>
      </c>
      <c r="F156" s="64" t="e">
        <f>ROUND(#REF!*1.049,2)</f>
        <v>#REF!</v>
      </c>
      <c r="G156" s="60" t="e">
        <f>H156-#REF!</f>
        <v>#REF!</v>
      </c>
      <c r="H156" s="60" t="e">
        <f>ROUND(#REF!*1.049,2)</f>
        <v>#REF!</v>
      </c>
    </row>
    <row r="157" spans="1:8" s="33" customFormat="1" ht="16.5" customHeight="1" x14ac:dyDescent="0.25">
      <c r="A157" s="43">
        <v>97</v>
      </c>
      <c r="B157" s="122" t="s">
        <v>216</v>
      </c>
      <c r="C157" s="45" t="s">
        <v>217</v>
      </c>
      <c r="D157" s="267" t="s">
        <v>139</v>
      </c>
      <c r="E157" s="58">
        <v>3.82</v>
      </c>
      <c r="F157" s="58">
        <v>4.59</v>
      </c>
      <c r="G157" s="58">
        <v>1.9</v>
      </c>
      <c r="H157" s="58">
        <v>2.2799999999999998</v>
      </c>
    </row>
    <row r="158" spans="1:8" s="33" customFormat="1" ht="12.75" customHeight="1" x14ac:dyDescent="0.25">
      <c r="A158" s="48"/>
      <c r="B158" s="123"/>
      <c r="C158" s="50"/>
      <c r="D158" s="268"/>
      <c r="E158" s="60" t="e">
        <f>F158-#REF!</f>
        <v>#REF!</v>
      </c>
      <c r="F158" s="60" t="e">
        <f>ROUND(#REF!*1.049,2)</f>
        <v>#REF!</v>
      </c>
      <c r="G158" s="60" t="e">
        <f>H158-#REF!</f>
        <v>#REF!</v>
      </c>
      <c r="H158" s="60" t="e">
        <f>ROUND(#REF!*1.049,2)</f>
        <v>#REF!</v>
      </c>
    </row>
    <row r="159" spans="1:8" s="33" customFormat="1" ht="25.5" customHeight="1" x14ac:dyDescent="0.25">
      <c r="A159" s="43">
        <v>98</v>
      </c>
      <c r="B159" s="124" t="s">
        <v>218</v>
      </c>
      <c r="C159" s="101" t="s">
        <v>219</v>
      </c>
      <c r="D159" s="267" t="s">
        <v>139</v>
      </c>
      <c r="E159" s="58">
        <v>4.97</v>
      </c>
      <c r="F159" s="58">
        <v>5.97</v>
      </c>
      <c r="G159" s="58">
        <v>2.4700000000000002</v>
      </c>
      <c r="H159" s="58">
        <v>2.97</v>
      </c>
    </row>
    <row r="160" spans="1:8" s="33" customFormat="1" ht="6.75" customHeight="1" x14ac:dyDescent="0.25">
      <c r="A160" s="48"/>
      <c r="B160" s="125"/>
      <c r="C160" s="126"/>
      <c r="D160" s="268"/>
      <c r="E160" s="60" t="e">
        <f>F160-#REF!</f>
        <v>#REF!</v>
      </c>
      <c r="F160" s="60" t="e">
        <f>ROUND(#REF!*1.049,2)</f>
        <v>#REF!</v>
      </c>
      <c r="G160" s="60" t="e">
        <f>H160-#REF!</f>
        <v>#REF!</v>
      </c>
      <c r="H160" s="60" t="e">
        <f>ROUND(#REF!*1.049,2)</f>
        <v>#REF!</v>
      </c>
    </row>
    <row r="161" spans="1:8" s="33" customFormat="1" ht="13.5" customHeight="1" x14ac:dyDescent="0.25">
      <c r="A161" s="43">
        <v>99</v>
      </c>
      <c r="B161" s="44" t="s">
        <v>220</v>
      </c>
      <c r="C161" s="45" t="s">
        <v>221</v>
      </c>
      <c r="D161" s="267" t="s">
        <v>139</v>
      </c>
      <c r="E161" s="58">
        <v>9.02</v>
      </c>
      <c r="F161" s="58">
        <v>10.82</v>
      </c>
      <c r="G161" s="58">
        <v>6.07</v>
      </c>
      <c r="H161" s="58">
        <v>7.28</v>
      </c>
    </row>
    <row r="162" spans="1:8" s="33" customFormat="1" ht="13.5" customHeight="1" x14ac:dyDescent="0.25">
      <c r="A162" s="48"/>
      <c r="B162" s="49"/>
      <c r="C162" s="50"/>
      <c r="D162" s="268"/>
      <c r="E162" s="60" t="e">
        <f>F162-#REF!</f>
        <v>#REF!</v>
      </c>
      <c r="F162" s="60" t="e">
        <f>ROUND(#REF!*1.049,2)</f>
        <v>#REF!</v>
      </c>
      <c r="G162" s="60" t="e">
        <f>H162-#REF!</f>
        <v>#REF!</v>
      </c>
      <c r="H162" s="60" t="e">
        <f>ROUND(#REF!*1.049,2)</f>
        <v>#REF!</v>
      </c>
    </row>
    <row r="163" spans="1:8" s="33" customFormat="1" ht="24.75" customHeight="1" x14ac:dyDescent="0.25">
      <c r="A163" s="34">
        <v>1</v>
      </c>
      <c r="B163" s="30">
        <v>2</v>
      </c>
      <c r="C163" s="30">
        <v>3</v>
      </c>
      <c r="D163" s="31">
        <v>4</v>
      </c>
      <c r="E163" s="30">
        <v>5</v>
      </c>
      <c r="F163" s="30">
        <v>6</v>
      </c>
      <c r="G163" s="30">
        <v>7</v>
      </c>
      <c r="H163" s="30">
        <v>8</v>
      </c>
    </row>
    <row r="164" spans="1:8" s="33" customFormat="1" ht="21" customHeight="1" x14ac:dyDescent="0.25">
      <c r="A164" s="43">
        <v>100</v>
      </c>
      <c r="B164" s="44" t="s">
        <v>222</v>
      </c>
      <c r="C164" s="45" t="s">
        <v>223</v>
      </c>
      <c r="D164" s="267" t="s">
        <v>139</v>
      </c>
      <c r="E164" s="58">
        <v>8.44</v>
      </c>
      <c r="F164" s="58">
        <v>10.130000000000001</v>
      </c>
      <c r="G164" s="62">
        <v>3.63</v>
      </c>
      <c r="H164" s="58">
        <v>4.3499999999999996</v>
      </c>
    </row>
    <row r="165" spans="1:8" s="33" customFormat="1" ht="14.25" customHeight="1" x14ac:dyDescent="0.25">
      <c r="A165" s="48"/>
      <c r="B165" s="49"/>
      <c r="C165" s="50"/>
      <c r="D165" s="268"/>
      <c r="E165" s="60" t="e">
        <f>F165-#REF!</f>
        <v>#REF!</v>
      </c>
      <c r="F165" s="60" t="e">
        <f>ROUND(#REF!*1.049,2)</f>
        <v>#REF!</v>
      </c>
      <c r="G165" s="64" t="e">
        <f>H165-#REF!</f>
        <v>#REF!</v>
      </c>
      <c r="H165" s="60" t="e">
        <f>ROUND(#REF!*1.049,2)</f>
        <v>#REF!</v>
      </c>
    </row>
    <row r="166" spans="1:8" s="33" customFormat="1" ht="21" customHeight="1" x14ac:dyDescent="0.25">
      <c r="A166" s="43">
        <v>101</v>
      </c>
      <c r="B166" s="102" t="s">
        <v>224</v>
      </c>
      <c r="C166" s="45" t="s">
        <v>225</v>
      </c>
      <c r="D166" s="267" t="s">
        <v>139</v>
      </c>
      <c r="E166" s="58">
        <v>9.02</v>
      </c>
      <c r="F166" s="58">
        <v>10.82</v>
      </c>
      <c r="G166" s="58">
        <v>6.26</v>
      </c>
      <c r="H166" s="58">
        <v>7.51</v>
      </c>
    </row>
    <row r="167" spans="1:8" s="33" customFormat="1" ht="9" customHeight="1" x14ac:dyDescent="0.25">
      <c r="A167" s="48"/>
      <c r="B167" s="103"/>
      <c r="C167" s="50"/>
      <c r="D167" s="268"/>
      <c r="E167" s="60" t="e">
        <f>F167-#REF!</f>
        <v>#REF!</v>
      </c>
      <c r="F167" s="60" t="e">
        <f>ROUND(#REF!*1.049,2)</f>
        <v>#REF!</v>
      </c>
      <c r="G167" s="60" t="e">
        <f>H167-#REF!</f>
        <v>#REF!</v>
      </c>
      <c r="H167" s="60" t="e">
        <f>ROUND(#REF!*1.049,2)</f>
        <v>#REF!</v>
      </c>
    </row>
    <row r="168" spans="1:8" s="33" customFormat="1" ht="24" customHeight="1" x14ac:dyDescent="0.25">
      <c r="A168" s="43">
        <v>102</v>
      </c>
      <c r="B168" s="102" t="s">
        <v>226</v>
      </c>
      <c r="C168" s="101" t="s">
        <v>227</v>
      </c>
      <c r="D168" s="267" t="s">
        <v>139</v>
      </c>
      <c r="E168" s="62">
        <v>8.3800000000000008</v>
      </c>
      <c r="F168" s="58">
        <v>10.050000000000001</v>
      </c>
      <c r="G168" s="58">
        <v>3.85</v>
      </c>
      <c r="H168" s="58">
        <v>4.62</v>
      </c>
    </row>
    <row r="169" spans="1:8" s="33" customFormat="1" ht="1.5" customHeight="1" x14ac:dyDescent="0.25">
      <c r="A169" s="48"/>
      <c r="B169" s="103"/>
      <c r="C169" s="100"/>
      <c r="D169" s="268"/>
      <c r="E169" s="64" t="e">
        <f>F169-#REF!</f>
        <v>#REF!</v>
      </c>
      <c r="F169" s="60" t="e">
        <f>ROUND(#REF!*1.049,2)</f>
        <v>#REF!</v>
      </c>
      <c r="G169" s="60" t="e">
        <f>H169-#REF!</f>
        <v>#REF!</v>
      </c>
      <c r="H169" s="60" t="e">
        <f>ROUND(#REF!*1.049,2)</f>
        <v>#REF!</v>
      </c>
    </row>
    <row r="170" spans="1:8" s="33" customFormat="1" ht="27" customHeight="1" x14ac:dyDescent="0.25">
      <c r="A170" s="43">
        <v>103</v>
      </c>
      <c r="B170" s="44" t="s">
        <v>228</v>
      </c>
      <c r="C170" s="45" t="s">
        <v>229</v>
      </c>
      <c r="D170" s="267" t="s">
        <v>139</v>
      </c>
      <c r="E170" s="58">
        <v>9.02</v>
      </c>
      <c r="F170" s="58">
        <v>10.82</v>
      </c>
      <c r="G170" s="62">
        <v>5.63</v>
      </c>
      <c r="H170" s="62">
        <v>6.76</v>
      </c>
    </row>
    <row r="171" spans="1:8" s="33" customFormat="1" ht="5.25" customHeight="1" x14ac:dyDescent="0.25">
      <c r="A171" s="48"/>
      <c r="B171" s="49"/>
      <c r="C171" s="50"/>
      <c r="D171" s="268"/>
      <c r="E171" s="60" t="e">
        <f>F171-#REF!</f>
        <v>#REF!</v>
      </c>
      <c r="F171" s="60" t="e">
        <f>ROUND(#REF!*1.049,2)</f>
        <v>#REF!</v>
      </c>
      <c r="G171" s="64" t="e">
        <f>H171-#REF!</f>
        <v>#REF!</v>
      </c>
      <c r="H171" s="64" t="e">
        <f>ROUND(#REF!*1.049,2)</f>
        <v>#REF!</v>
      </c>
    </row>
    <row r="172" spans="1:8" s="33" customFormat="1" ht="19.5" customHeight="1" x14ac:dyDescent="0.25">
      <c r="A172" s="43">
        <v>104</v>
      </c>
      <c r="B172" s="44" t="s">
        <v>230</v>
      </c>
      <c r="C172" s="45" t="s">
        <v>231</v>
      </c>
      <c r="D172" s="267" t="s">
        <v>139</v>
      </c>
      <c r="E172" s="58">
        <v>8.31</v>
      </c>
      <c r="F172" s="58">
        <v>9.9700000000000006</v>
      </c>
      <c r="G172" s="58">
        <v>3.82</v>
      </c>
      <c r="H172" s="58">
        <v>4.58</v>
      </c>
    </row>
    <row r="173" spans="1:8" s="33" customFormat="1" ht="4.5" customHeight="1" x14ac:dyDescent="0.25">
      <c r="A173" s="48"/>
      <c r="B173" s="49"/>
      <c r="C173" s="50"/>
      <c r="D173" s="271"/>
      <c r="E173" s="60" t="e">
        <f>F173-#REF!</f>
        <v>#REF!</v>
      </c>
      <c r="F173" s="60" t="e">
        <f>ROUND(#REF!*1.049,2)</f>
        <v>#REF!</v>
      </c>
      <c r="G173" s="60" t="e">
        <f>H173-#REF!</f>
        <v>#REF!</v>
      </c>
      <c r="H173" s="60" t="e">
        <f>ROUND(#REF!*1.049,2)</f>
        <v>#REF!</v>
      </c>
    </row>
    <row r="174" spans="1:8" s="33" customFormat="1" ht="27" customHeight="1" x14ac:dyDescent="0.25">
      <c r="A174" s="35">
        <v>105</v>
      </c>
      <c r="B174" s="105" t="s">
        <v>232</v>
      </c>
      <c r="C174" s="127" t="s">
        <v>233</v>
      </c>
      <c r="D174" s="272"/>
      <c r="E174" s="128"/>
      <c r="F174" s="107"/>
      <c r="G174" s="107"/>
      <c r="H174" s="108"/>
    </row>
    <row r="175" spans="1:8" s="33" customFormat="1" ht="11.25" customHeight="1" x14ac:dyDescent="0.25">
      <c r="A175" s="43">
        <v>106</v>
      </c>
      <c r="B175" s="44" t="s">
        <v>234</v>
      </c>
      <c r="C175" s="45" t="s">
        <v>235</v>
      </c>
      <c r="D175" s="273" t="s">
        <v>236</v>
      </c>
      <c r="E175" s="58">
        <v>2.88</v>
      </c>
      <c r="F175" s="58">
        <v>3.46</v>
      </c>
      <c r="G175" s="58">
        <v>1.92</v>
      </c>
      <c r="H175" s="58">
        <v>2.2999999999999998</v>
      </c>
    </row>
    <row r="176" spans="1:8" s="33" customFormat="1" x14ac:dyDescent="0.25">
      <c r="A176" s="48"/>
      <c r="B176" s="49"/>
      <c r="C176" s="50"/>
      <c r="D176" s="54"/>
      <c r="E176" s="60" t="e">
        <f>F176-#REF!</f>
        <v>#REF!</v>
      </c>
      <c r="F176" s="60" t="e">
        <f>ROUND(#REF!*1.049,2)</f>
        <v>#REF!</v>
      </c>
      <c r="G176" s="60" t="e">
        <f>H176-#REF!</f>
        <v>#REF!</v>
      </c>
      <c r="H176" s="60" t="e">
        <f>ROUND(#REF!*1.049,2)</f>
        <v>#REF!</v>
      </c>
    </row>
    <row r="177" spans="1:8" s="33" customFormat="1" ht="15.75" customHeight="1" x14ac:dyDescent="0.25">
      <c r="A177" s="43">
        <v>107</v>
      </c>
      <c r="B177" s="44" t="s">
        <v>237</v>
      </c>
      <c r="C177" s="45" t="s">
        <v>238</v>
      </c>
      <c r="D177" s="53" t="s">
        <v>139</v>
      </c>
      <c r="E177" s="58">
        <v>1.92</v>
      </c>
      <c r="F177" s="58">
        <v>2.2999999999999998</v>
      </c>
      <c r="G177" s="58">
        <v>0.97</v>
      </c>
      <c r="H177" s="62">
        <v>1.1599999999999999</v>
      </c>
    </row>
    <row r="178" spans="1:8" s="33" customFormat="1" ht="9" customHeight="1" x14ac:dyDescent="0.25">
      <c r="A178" s="48"/>
      <c r="B178" s="49"/>
      <c r="C178" s="50"/>
      <c r="D178" s="54"/>
      <c r="E178" s="60" t="e">
        <f>F178-#REF!</f>
        <v>#REF!</v>
      </c>
      <c r="F178" s="60" t="e">
        <f>ROUND(#REF!*1.049,2)</f>
        <v>#REF!</v>
      </c>
      <c r="G178" s="60" t="e">
        <f>H178-#REF!</f>
        <v>#REF!</v>
      </c>
      <c r="H178" s="64" t="e">
        <f>ROUND(#REF!*1.049,2)</f>
        <v>#REF!</v>
      </c>
    </row>
    <row r="179" spans="1:8" s="33" customFormat="1" ht="19.5" customHeight="1" x14ac:dyDescent="0.25">
      <c r="A179" s="43">
        <v>108</v>
      </c>
      <c r="B179" s="44" t="s">
        <v>239</v>
      </c>
      <c r="C179" s="45" t="s">
        <v>240</v>
      </c>
      <c r="D179" s="53" t="s">
        <v>139</v>
      </c>
      <c r="E179" s="58">
        <v>2.88</v>
      </c>
      <c r="F179" s="58">
        <v>3.46</v>
      </c>
      <c r="G179" s="58">
        <v>0.56999999999999995</v>
      </c>
      <c r="H179" s="58">
        <v>0.68</v>
      </c>
    </row>
    <row r="180" spans="1:8" s="33" customFormat="1" ht="8.25" customHeight="1" x14ac:dyDescent="0.25">
      <c r="A180" s="48"/>
      <c r="B180" s="49"/>
      <c r="C180" s="50"/>
      <c r="D180" s="54"/>
      <c r="E180" s="60" t="e">
        <f>F180-#REF!</f>
        <v>#REF!</v>
      </c>
      <c r="F180" s="60" t="e">
        <f>ROUND(#REF!*1.049,2)</f>
        <v>#REF!</v>
      </c>
      <c r="G180" s="60" t="e">
        <f>H180-#REF!</f>
        <v>#REF!</v>
      </c>
      <c r="H180" s="60" t="e">
        <f>ROUND(#REF!*1.049,2)</f>
        <v>#REF!</v>
      </c>
    </row>
    <row r="181" spans="1:8" s="33" customFormat="1" ht="13.5" customHeight="1" x14ac:dyDescent="0.25">
      <c r="A181" s="43">
        <v>109</v>
      </c>
      <c r="B181" s="44" t="s">
        <v>241</v>
      </c>
      <c r="C181" s="45" t="s">
        <v>242</v>
      </c>
      <c r="D181" s="53" t="s">
        <v>139</v>
      </c>
      <c r="E181" s="58">
        <v>0.97</v>
      </c>
      <c r="F181" s="62">
        <v>1.1599999999999999</v>
      </c>
      <c r="G181" s="58">
        <v>0.37</v>
      </c>
      <c r="H181" s="58">
        <v>0.45</v>
      </c>
    </row>
    <row r="182" spans="1:8" s="33" customFormat="1" ht="12.75" customHeight="1" x14ac:dyDescent="0.25">
      <c r="A182" s="48"/>
      <c r="B182" s="49"/>
      <c r="C182" s="50"/>
      <c r="D182" s="273"/>
      <c r="E182" s="60" t="e">
        <f>F182-#REF!</f>
        <v>#REF!</v>
      </c>
      <c r="F182" s="64" t="e">
        <f>ROUND(#REF!*1.049,2)</f>
        <v>#REF!</v>
      </c>
      <c r="G182" s="60" t="e">
        <f>H182-#REF!</f>
        <v>#REF!</v>
      </c>
      <c r="H182" s="60" t="e">
        <f>ROUND(#REF!*1.049,2)</f>
        <v>#REF!</v>
      </c>
    </row>
    <row r="183" spans="1:8" s="33" customFormat="1" ht="25.5" customHeight="1" x14ac:dyDescent="0.25">
      <c r="A183" s="35">
        <v>110</v>
      </c>
      <c r="B183" s="129">
        <v>3</v>
      </c>
      <c r="C183" s="130" t="s">
        <v>243</v>
      </c>
      <c r="D183" s="246"/>
      <c r="E183" s="128"/>
      <c r="F183" s="107"/>
      <c r="G183" s="107"/>
      <c r="H183" s="108"/>
    </row>
    <row r="184" spans="1:8" s="33" customFormat="1" ht="25.5" customHeight="1" x14ac:dyDescent="0.25">
      <c r="A184" s="35">
        <v>111</v>
      </c>
      <c r="B184" s="129" t="s">
        <v>244</v>
      </c>
      <c r="C184" s="130" t="s">
        <v>245</v>
      </c>
      <c r="D184" s="246"/>
      <c r="E184" s="131"/>
      <c r="F184" s="132"/>
      <c r="G184" s="132"/>
      <c r="H184" s="133"/>
    </row>
    <row r="185" spans="1:8" s="33" customFormat="1" ht="27" customHeight="1" x14ac:dyDescent="0.25">
      <c r="A185" s="35">
        <v>112</v>
      </c>
      <c r="B185" s="129" t="s">
        <v>246</v>
      </c>
      <c r="C185" s="130" t="s">
        <v>247</v>
      </c>
      <c r="D185" s="246"/>
      <c r="E185" s="131"/>
      <c r="F185" s="132"/>
      <c r="G185" s="132"/>
      <c r="H185" s="133"/>
    </row>
    <row r="186" spans="1:8" s="33" customFormat="1" ht="22.5" customHeight="1" x14ac:dyDescent="0.25">
      <c r="A186" s="35">
        <v>113</v>
      </c>
      <c r="B186" s="134" t="s">
        <v>248</v>
      </c>
      <c r="C186" s="130" t="s">
        <v>249</v>
      </c>
      <c r="D186" s="272"/>
      <c r="E186" s="128"/>
      <c r="F186" s="107"/>
      <c r="G186" s="107"/>
      <c r="H186" s="108"/>
    </row>
    <row r="187" spans="1:8" s="33" customFormat="1" ht="27.75" customHeight="1" x14ac:dyDescent="0.25">
      <c r="A187" s="43">
        <v>114</v>
      </c>
      <c r="B187" s="102" t="s">
        <v>250</v>
      </c>
      <c r="C187" s="135" t="s">
        <v>251</v>
      </c>
      <c r="D187" s="273" t="s">
        <v>139</v>
      </c>
      <c r="E187" s="58">
        <v>12.37</v>
      </c>
      <c r="F187" s="58">
        <v>14.84</v>
      </c>
      <c r="G187" s="58">
        <v>10.47</v>
      </c>
      <c r="H187" s="58">
        <v>12.57</v>
      </c>
    </row>
    <row r="188" spans="1:8" s="33" customFormat="1" ht="7.5" customHeight="1" x14ac:dyDescent="0.25">
      <c r="A188" s="48"/>
      <c r="B188" s="103"/>
      <c r="C188" s="136"/>
      <c r="D188" s="54"/>
      <c r="E188" s="60" t="e">
        <f>F188-#REF!</f>
        <v>#REF!</v>
      </c>
      <c r="F188" s="60" t="e">
        <f>ROUND(#REF!*1.049,2)</f>
        <v>#REF!</v>
      </c>
      <c r="G188" s="60" t="e">
        <f>H188-#REF!</f>
        <v>#REF!</v>
      </c>
      <c r="H188" s="60" t="e">
        <f>ROUND(#REF!*1.049,2)</f>
        <v>#REF!</v>
      </c>
    </row>
    <row r="189" spans="1:8" s="33" customFormat="1" x14ac:dyDescent="0.25">
      <c r="A189" s="43">
        <v>115</v>
      </c>
      <c r="B189" s="53" t="s">
        <v>252</v>
      </c>
      <c r="C189" s="135" t="s">
        <v>253</v>
      </c>
      <c r="D189" s="53" t="s">
        <v>139</v>
      </c>
      <c r="E189" s="58">
        <v>12.37</v>
      </c>
      <c r="F189" s="58">
        <v>14.84</v>
      </c>
      <c r="G189" s="58">
        <v>10.47</v>
      </c>
      <c r="H189" s="58">
        <v>12.57</v>
      </c>
    </row>
    <row r="190" spans="1:8" s="33" customFormat="1" ht="22.5" customHeight="1" x14ac:dyDescent="0.25">
      <c r="A190" s="48"/>
      <c r="B190" s="54"/>
      <c r="C190" s="136"/>
      <c r="D190" s="54"/>
      <c r="E190" s="60" t="e">
        <f>F190-#REF!</f>
        <v>#REF!</v>
      </c>
      <c r="F190" s="60" t="e">
        <f>ROUND(#REF!*1.049,2)</f>
        <v>#REF!</v>
      </c>
      <c r="G190" s="60" t="e">
        <f>H190-#REF!</f>
        <v>#REF!</v>
      </c>
      <c r="H190" s="60" t="e">
        <f>ROUND(#REF!*1.049,2)</f>
        <v>#REF!</v>
      </c>
    </row>
    <row r="191" spans="1:8" s="33" customFormat="1" ht="15.75" customHeight="1" x14ac:dyDescent="0.25">
      <c r="A191" s="43">
        <v>116</v>
      </c>
      <c r="B191" s="95" t="s">
        <v>254</v>
      </c>
      <c r="C191" s="45" t="s">
        <v>255</v>
      </c>
      <c r="D191" s="53" t="s">
        <v>139</v>
      </c>
      <c r="E191" s="58">
        <v>5.0199999999999996</v>
      </c>
      <c r="F191" s="58">
        <v>6.02</v>
      </c>
      <c r="G191" s="58">
        <v>2.5099999999999998</v>
      </c>
      <c r="H191" s="58">
        <v>3.01</v>
      </c>
    </row>
    <row r="192" spans="1:8" s="33" customFormat="1" ht="12.75" customHeight="1" x14ac:dyDescent="0.25">
      <c r="A192" s="48"/>
      <c r="B192" s="97"/>
      <c r="C192" s="50"/>
      <c r="D192" s="54"/>
      <c r="E192" s="60" t="e">
        <f>F192-#REF!</f>
        <v>#REF!</v>
      </c>
      <c r="F192" s="60" t="e">
        <f>ROUND(#REF!*1.049,2)</f>
        <v>#REF!</v>
      </c>
      <c r="G192" s="60" t="e">
        <f>H192-#REF!</f>
        <v>#REF!</v>
      </c>
      <c r="H192" s="60" t="e">
        <f>ROUND(#REF!*1.049,2)</f>
        <v>#REF!</v>
      </c>
    </row>
    <row r="193" spans="1:8" s="33" customFormat="1" ht="18.75" customHeight="1" x14ac:dyDescent="0.25">
      <c r="A193" s="43">
        <v>117</v>
      </c>
      <c r="B193" s="102" t="s">
        <v>256</v>
      </c>
      <c r="C193" s="45" t="s">
        <v>257</v>
      </c>
      <c r="D193" s="53" t="s">
        <v>139</v>
      </c>
      <c r="E193" s="58">
        <v>4.57</v>
      </c>
      <c r="F193" s="58">
        <v>5.49</v>
      </c>
      <c r="G193" s="58">
        <v>2.66</v>
      </c>
      <c r="H193" s="58">
        <v>3.19</v>
      </c>
    </row>
    <row r="194" spans="1:8" s="33" customFormat="1" ht="12" customHeight="1" x14ac:dyDescent="0.25">
      <c r="A194" s="48"/>
      <c r="B194" s="103"/>
      <c r="C194" s="50"/>
      <c r="D194" s="54"/>
      <c r="E194" s="60" t="e">
        <f>F194-#REF!</f>
        <v>#REF!</v>
      </c>
      <c r="F194" s="60" t="e">
        <f>ROUND(#REF!*1.049,2)</f>
        <v>#REF!</v>
      </c>
      <c r="G194" s="60" t="e">
        <f>H194-#REF!</f>
        <v>#REF!</v>
      </c>
      <c r="H194" s="60" t="e">
        <f>ROUND(#REF!*1.049,2)</f>
        <v>#REF!</v>
      </c>
    </row>
    <row r="195" spans="1:8" s="33" customFormat="1" ht="18" customHeight="1" x14ac:dyDescent="0.25">
      <c r="A195" s="43">
        <v>118</v>
      </c>
      <c r="B195" s="44" t="s">
        <v>258</v>
      </c>
      <c r="C195" s="45" t="s">
        <v>259</v>
      </c>
      <c r="D195" s="53" t="s">
        <v>139</v>
      </c>
      <c r="E195" s="58">
        <v>3.82</v>
      </c>
      <c r="F195" s="58">
        <v>4.59</v>
      </c>
      <c r="G195" s="58">
        <v>1.9</v>
      </c>
      <c r="H195" s="58">
        <v>2.2799999999999998</v>
      </c>
    </row>
    <row r="196" spans="1:8" s="33" customFormat="1" ht="13.5" customHeight="1" x14ac:dyDescent="0.25">
      <c r="A196" s="48"/>
      <c r="B196" s="49"/>
      <c r="C196" s="50"/>
      <c r="D196" s="54"/>
      <c r="E196" s="60" t="e">
        <f>F196-#REF!</f>
        <v>#REF!</v>
      </c>
      <c r="F196" s="60" t="e">
        <f>ROUND(#REF!*1.049,2)</f>
        <v>#REF!</v>
      </c>
      <c r="G196" s="60" t="e">
        <f>H196-#REF!</f>
        <v>#REF!</v>
      </c>
      <c r="H196" s="60" t="e">
        <f>ROUND(#REF!*1.049,2)</f>
        <v>#REF!</v>
      </c>
    </row>
    <row r="197" spans="1:8" s="33" customFormat="1" ht="22.5" customHeight="1" x14ac:dyDescent="0.25">
      <c r="A197" s="43">
        <v>119</v>
      </c>
      <c r="B197" s="44" t="s">
        <v>260</v>
      </c>
      <c r="C197" s="45" t="s">
        <v>261</v>
      </c>
      <c r="D197" s="53" t="s">
        <v>139</v>
      </c>
      <c r="E197" s="58">
        <v>12.22</v>
      </c>
      <c r="F197" s="58">
        <v>14.66</v>
      </c>
      <c r="G197" s="58">
        <v>6.28</v>
      </c>
      <c r="H197" s="58">
        <v>7.54</v>
      </c>
    </row>
    <row r="198" spans="1:8" s="33" customFormat="1" ht="12.75" customHeight="1" x14ac:dyDescent="0.25">
      <c r="A198" s="48"/>
      <c r="B198" s="49"/>
      <c r="C198" s="50"/>
      <c r="D198" s="54"/>
      <c r="E198" s="60" t="e">
        <f>F198-#REF!</f>
        <v>#REF!</v>
      </c>
      <c r="F198" s="60" t="e">
        <f>ROUND(#REF!*1.049,2)</f>
        <v>#REF!</v>
      </c>
      <c r="G198" s="60" t="e">
        <f>H198-#REF!</f>
        <v>#REF!</v>
      </c>
      <c r="H198" s="60" t="e">
        <f>ROUND(#REF!*1.049,2)</f>
        <v>#REF!</v>
      </c>
    </row>
    <row r="199" spans="1:8" s="33" customFormat="1" ht="21" customHeight="1" x14ac:dyDescent="0.25">
      <c r="A199" s="43">
        <v>120</v>
      </c>
      <c r="B199" s="102" t="s">
        <v>262</v>
      </c>
      <c r="C199" s="45" t="s">
        <v>263</v>
      </c>
      <c r="D199" s="53" t="s">
        <v>139</v>
      </c>
      <c r="E199" s="58">
        <v>12.22</v>
      </c>
      <c r="F199" s="58">
        <v>14.66</v>
      </c>
      <c r="G199" s="58">
        <v>7.91</v>
      </c>
      <c r="H199" s="58">
        <v>9.49</v>
      </c>
    </row>
    <row r="200" spans="1:8" s="33" customFormat="1" ht="19.5" customHeight="1" x14ac:dyDescent="0.25">
      <c r="A200" s="48"/>
      <c r="B200" s="103"/>
      <c r="C200" s="50"/>
      <c r="D200" s="54"/>
      <c r="E200" s="60" t="e">
        <f>F200-#REF!</f>
        <v>#REF!</v>
      </c>
      <c r="F200" s="60" t="e">
        <f>ROUND(#REF!*1.049,2)</f>
        <v>#REF!</v>
      </c>
      <c r="G200" s="60" t="e">
        <f>H200-#REF!</f>
        <v>#REF!</v>
      </c>
      <c r="H200" s="60" t="e">
        <f>ROUND(#REF!*1.049,2)</f>
        <v>#REF!</v>
      </c>
    </row>
    <row r="201" spans="1:8" s="33" customFormat="1" ht="15.75" customHeight="1" x14ac:dyDescent="0.25">
      <c r="A201" s="137">
        <v>121</v>
      </c>
      <c r="B201" s="138" t="s">
        <v>264</v>
      </c>
      <c r="C201" s="139" t="s">
        <v>265</v>
      </c>
      <c r="D201" s="213" t="s">
        <v>139</v>
      </c>
      <c r="E201" s="58">
        <v>9.67</v>
      </c>
      <c r="F201" s="58">
        <v>11.6</v>
      </c>
      <c r="G201" s="58">
        <v>4.8600000000000003</v>
      </c>
      <c r="H201" s="58">
        <v>5.83</v>
      </c>
    </row>
    <row r="202" spans="1:8" s="33" customFormat="1" ht="12.75" customHeight="1" x14ac:dyDescent="0.25">
      <c r="A202" s="140"/>
      <c r="B202" s="138"/>
      <c r="C202" s="141"/>
      <c r="D202" s="215"/>
      <c r="E202" s="60" t="e">
        <f>F202-#REF!</f>
        <v>#REF!</v>
      </c>
      <c r="F202" s="60" t="e">
        <f>ROUND(#REF!*1.049,2)</f>
        <v>#REF!</v>
      </c>
      <c r="G202" s="60" t="e">
        <f>H202-#REF!</f>
        <v>#REF!</v>
      </c>
      <c r="H202" s="60" t="e">
        <f>ROUND(#REF!*1.049,2)</f>
        <v>#REF!</v>
      </c>
    </row>
    <row r="203" spans="1:8" s="33" customFormat="1" ht="17.25" customHeight="1" x14ac:dyDescent="0.25">
      <c r="A203" s="43">
        <v>122</v>
      </c>
      <c r="B203" s="44" t="s">
        <v>266</v>
      </c>
      <c r="C203" s="45" t="s">
        <v>267</v>
      </c>
      <c r="D203" s="53" t="s">
        <v>139</v>
      </c>
      <c r="E203" s="58">
        <v>7.67</v>
      </c>
      <c r="F203" s="58">
        <v>9.1999999999999993</v>
      </c>
      <c r="G203" s="58">
        <v>6.48</v>
      </c>
      <c r="H203" s="58">
        <v>7.78</v>
      </c>
    </row>
    <row r="204" spans="1:8" s="33" customFormat="1" ht="13.5" customHeight="1" x14ac:dyDescent="0.25">
      <c r="A204" s="48"/>
      <c r="B204" s="49"/>
      <c r="C204" s="50"/>
      <c r="D204" s="54"/>
      <c r="E204" s="60" t="e">
        <f>F204-#REF!</f>
        <v>#REF!</v>
      </c>
      <c r="F204" s="60" t="e">
        <f>ROUND(#REF!*1.049,2)</f>
        <v>#REF!</v>
      </c>
      <c r="G204" s="60" t="e">
        <f>H204-#REF!</f>
        <v>#REF!</v>
      </c>
      <c r="H204" s="60" t="e">
        <f>ROUND(#REF!*1.049,2)</f>
        <v>#REF!</v>
      </c>
    </row>
    <row r="205" spans="1:8" s="33" customFormat="1" ht="17.25" customHeight="1" x14ac:dyDescent="0.25">
      <c r="A205" s="43">
        <v>123</v>
      </c>
      <c r="B205" s="44" t="s">
        <v>268</v>
      </c>
      <c r="C205" s="45" t="s">
        <v>269</v>
      </c>
      <c r="D205" s="53" t="s">
        <v>139</v>
      </c>
      <c r="E205" s="58">
        <v>3.06</v>
      </c>
      <c r="F205" s="58">
        <v>3.67</v>
      </c>
      <c r="G205" s="58">
        <v>1.53</v>
      </c>
      <c r="H205" s="58">
        <v>1.84</v>
      </c>
    </row>
    <row r="206" spans="1:8" s="33" customFormat="1" ht="21.75" customHeight="1" x14ac:dyDescent="0.25">
      <c r="A206" s="48"/>
      <c r="B206" s="49"/>
      <c r="C206" s="50"/>
      <c r="D206" s="54"/>
      <c r="E206" s="60" t="e">
        <f>F206-#REF!</f>
        <v>#REF!</v>
      </c>
      <c r="F206" s="60" t="e">
        <f>ROUND(#REF!*1.049,2)</f>
        <v>#REF!</v>
      </c>
      <c r="G206" s="60" t="e">
        <f>H206-#REF!</f>
        <v>#REF!</v>
      </c>
      <c r="H206" s="60" t="e">
        <f>ROUND(#REF!*1.049,2)</f>
        <v>#REF!</v>
      </c>
    </row>
    <row r="207" spans="1:8" s="33" customFormat="1" ht="24" customHeight="1" x14ac:dyDescent="0.25">
      <c r="A207" s="34">
        <v>1</v>
      </c>
      <c r="B207" s="30">
        <v>2</v>
      </c>
      <c r="C207" s="30">
        <v>3</v>
      </c>
      <c r="D207" s="31">
        <v>4</v>
      </c>
      <c r="E207" s="30">
        <v>5</v>
      </c>
      <c r="F207" s="30">
        <v>6</v>
      </c>
      <c r="G207" s="30">
        <v>7</v>
      </c>
      <c r="H207" s="30">
        <v>8</v>
      </c>
    </row>
    <row r="208" spans="1:8" s="33" customFormat="1" ht="18" customHeight="1" x14ac:dyDescent="0.25">
      <c r="A208" s="43">
        <v>124</v>
      </c>
      <c r="B208" s="44" t="s">
        <v>270</v>
      </c>
      <c r="C208" s="45" t="s">
        <v>271</v>
      </c>
      <c r="D208" s="53" t="s">
        <v>139</v>
      </c>
      <c r="E208" s="58">
        <v>3.84</v>
      </c>
      <c r="F208" s="58">
        <v>4.6100000000000003</v>
      </c>
      <c r="G208" s="58">
        <v>3.06</v>
      </c>
      <c r="H208" s="58">
        <v>3.67</v>
      </c>
    </row>
    <row r="209" spans="1:8" s="33" customFormat="1" ht="15" customHeight="1" x14ac:dyDescent="0.25">
      <c r="A209" s="48"/>
      <c r="B209" s="49"/>
      <c r="C209" s="50"/>
      <c r="D209" s="54"/>
      <c r="E209" s="60" t="e">
        <f>F209-#REF!</f>
        <v>#REF!</v>
      </c>
      <c r="F209" s="60" t="e">
        <f>ROUND(#REF!*1.049,2)</f>
        <v>#REF!</v>
      </c>
      <c r="G209" s="60" t="e">
        <f>H209-#REF!</f>
        <v>#REF!</v>
      </c>
      <c r="H209" s="60" t="e">
        <f>ROUND(#REF!*1.049,2)</f>
        <v>#REF!</v>
      </c>
    </row>
    <row r="210" spans="1:8" s="33" customFormat="1" ht="14.25" customHeight="1" x14ac:dyDescent="0.25">
      <c r="A210" s="43">
        <v>125</v>
      </c>
      <c r="B210" s="44" t="s">
        <v>272</v>
      </c>
      <c r="C210" s="45" t="s">
        <v>273</v>
      </c>
      <c r="D210" s="53" t="s">
        <v>139</v>
      </c>
      <c r="E210" s="58">
        <v>4.97</v>
      </c>
      <c r="F210" s="58">
        <v>5.97</v>
      </c>
      <c r="G210" s="58">
        <v>2.4700000000000002</v>
      </c>
      <c r="H210" s="58">
        <v>2.97</v>
      </c>
    </row>
    <row r="211" spans="1:8" s="33" customFormat="1" ht="15.75" customHeight="1" x14ac:dyDescent="0.25">
      <c r="A211" s="48"/>
      <c r="B211" s="49"/>
      <c r="C211" s="50"/>
      <c r="D211" s="54"/>
      <c r="E211" s="60" t="e">
        <f>F211-#REF!</f>
        <v>#REF!</v>
      </c>
      <c r="F211" s="60" t="e">
        <f>ROUND(#REF!*1.049,2)</f>
        <v>#REF!</v>
      </c>
      <c r="G211" s="60" t="e">
        <f>H211-#REF!</f>
        <v>#REF!</v>
      </c>
      <c r="H211" s="60" t="e">
        <f>ROUND(#REF!*1.049,2)</f>
        <v>#REF!</v>
      </c>
    </row>
    <row r="212" spans="1:8" s="33" customFormat="1" ht="18.75" customHeight="1" x14ac:dyDescent="0.25">
      <c r="A212" s="43">
        <v>126</v>
      </c>
      <c r="B212" s="44" t="s">
        <v>274</v>
      </c>
      <c r="C212" s="45" t="s">
        <v>275</v>
      </c>
      <c r="D212" s="53" t="s">
        <v>139</v>
      </c>
      <c r="E212" s="58">
        <v>7.71</v>
      </c>
      <c r="F212" s="58">
        <v>9.25</v>
      </c>
      <c r="G212" s="58">
        <v>2.98</v>
      </c>
      <c r="H212" s="58">
        <v>3.58</v>
      </c>
    </row>
    <row r="213" spans="1:8" s="33" customFormat="1" ht="10.5" customHeight="1" x14ac:dyDescent="0.25">
      <c r="A213" s="48"/>
      <c r="B213" s="49"/>
      <c r="C213" s="50"/>
      <c r="D213" s="54"/>
      <c r="E213" s="60" t="e">
        <f>F213-#REF!</f>
        <v>#REF!</v>
      </c>
      <c r="F213" s="60" t="e">
        <f>ROUND(#REF!*1.049,2)</f>
        <v>#REF!</v>
      </c>
      <c r="G213" s="60" t="e">
        <f>H213-#REF!</f>
        <v>#REF!</v>
      </c>
      <c r="H213" s="60" t="e">
        <f>ROUND(#REF!*1.049,2)</f>
        <v>#REF!</v>
      </c>
    </row>
    <row r="214" spans="1:8" s="33" customFormat="1" ht="18" customHeight="1" x14ac:dyDescent="0.25">
      <c r="A214" s="43">
        <v>127</v>
      </c>
      <c r="B214" s="95" t="s">
        <v>276</v>
      </c>
      <c r="C214" s="45" t="s">
        <v>277</v>
      </c>
      <c r="D214" s="53" t="s">
        <v>139</v>
      </c>
      <c r="E214" s="58">
        <v>5.78</v>
      </c>
      <c r="F214" s="58">
        <v>6.94</v>
      </c>
      <c r="G214" s="58">
        <v>4.5</v>
      </c>
      <c r="H214" s="58">
        <v>5.4</v>
      </c>
    </row>
    <row r="215" spans="1:8" s="33" customFormat="1" ht="9.75" customHeight="1" x14ac:dyDescent="0.25">
      <c r="A215" s="48"/>
      <c r="B215" s="97"/>
      <c r="C215" s="50"/>
      <c r="D215" s="54"/>
      <c r="E215" s="60" t="e">
        <f>F215-#REF!</f>
        <v>#REF!</v>
      </c>
      <c r="F215" s="60" t="e">
        <f>ROUND(#REF!*1.049,2)</f>
        <v>#REF!</v>
      </c>
      <c r="G215" s="60" t="e">
        <f>H215-#REF!</f>
        <v>#REF!</v>
      </c>
      <c r="H215" s="60" t="e">
        <f>ROUND(#REF!*1.049,2)</f>
        <v>#REF!</v>
      </c>
    </row>
    <row r="216" spans="1:8" s="33" customFormat="1" ht="10.5" customHeight="1" x14ac:dyDescent="0.25">
      <c r="A216" s="43">
        <v>128</v>
      </c>
      <c r="B216" s="44" t="s">
        <v>278</v>
      </c>
      <c r="C216" s="45" t="s">
        <v>279</v>
      </c>
      <c r="D216" s="53" t="s">
        <v>139</v>
      </c>
      <c r="E216" s="58">
        <v>6.62</v>
      </c>
      <c r="F216" s="58">
        <v>7.95</v>
      </c>
      <c r="G216" s="58">
        <v>2.95</v>
      </c>
      <c r="H216" s="58">
        <v>3.54</v>
      </c>
    </row>
    <row r="217" spans="1:8" ht="13.5" customHeight="1" x14ac:dyDescent="0.25">
      <c r="A217" s="48"/>
      <c r="B217" s="49"/>
      <c r="C217" s="50"/>
      <c r="D217" s="54"/>
      <c r="E217" s="60" t="e">
        <f>F217-#REF!</f>
        <v>#REF!</v>
      </c>
      <c r="F217" s="60" t="e">
        <f>ROUND(#REF!*1.049,2)</f>
        <v>#REF!</v>
      </c>
      <c r="G217" s="60" t="e">
        <f>H217-#REF!</f>
        <v>#REF!</v>
      </c>
      <c r="H217" s="60" t="e">
        <f>ROUND(#REF!*1.049,2)</f>
        <v>#REF!</v>
      </c>
    </row>
    <row r="218" spans="1:8" ht="14.25" customHeight="1" x14ac:dyDescent="0.25">
      <c r="A218" s="43">
        <v>129</v>
      </c>
      <c r="B218" s="44" t="s">
        <v>280</v>
      </c>
      <c r="C218" s="45" t="s">
        <v>281</v>
      </c>
      <c r="D218" s="53" t="s">
        <v>139</v>
      </c>
      <c r="E218" s="58">
        <v>11.8</v>
      </c>
      <c r="F218" s="58">
        <v>14.16</v>
      </c>
      <c r="G218" s="58">
        <v>9.57</v>
      </c>
      <c r="H218" s="58">
        <v>11.48</v>
      </c>
    </row>
    <row r="219" spans="1:8" ht="21.75" customHeight="1" x14ac:dyDescent="0.25">
      <c r="A219" s="48"/>
      <c r="B219" s="49"/>
      <c r="C219" s="50"/>
      <c r="D219" s="54"/>
      <c r="E219" s="60" t="e">
        <f>F219-#REF!</f>
        <v>#REF!</v>
      </c>
      <c r="F219" s="60" t="e">
        <f>ROUND(#REF!*1.049,2)</f>
        <v>#REF!</v>
      </c>
      <c r="G219" s="60" t="e">
        <f>H219-#REF!</f>
        <v>#REF!</v>
      </c>
      <c r="H219" s="60" t="e">
        <f>ROUND(#REF!*1.049,2)</f>
        <v>#REF!</v>
      </c>
    </row>
    <row r="220" spans="1:8" x14ac:dyDescent="0.25">
      <c r="A220" s="43">
        <v>130</v>
      </c>
      <c r="B220" s="44" t="s">
        <v>282</v>
      </c>
      <c r="C220" s="45" t="s">
        <v>283</v>
      </c>
      <c r="D220" s="53" t="s">
        <v>139</v>
      </c>
      <c r="E220" s="58">
        <v>11.8</v>
      </c>
      <c r="F220" s="58">
        <v>14.16</v>
      </c>
      <c r="G220" s="58">
        <v>9.57</v>
      </c>
      <c r="H220" s="58">
        <v>11.48</v>
      </c>
    </row>
    <row r="221" spans="1:8" ht="26.25" customHeight="1" x14ac:dyDescent="0.25">
      <c r="A221" s="48"/>
      <c r="B221" s="49"/>
      <c r="C221" s="50"/>
      <c r="D221" s="54"/>
      <c r="E221" s="60" t="e">
        <f>F221-#REF!</f>
        <v>#REF!</v>
      </c>
      <c r="F221" s="60" t="e">
        <f>ROUND(#REF!*1.049,2)</f>
        <v>#REF!</v>
      </c>
      <c r="G221" s="60" t="e">
        <f>H221-#REF!</f>
        <v>#REF!</v>
      </c>
      <c r="H221" s="60" t="e">
        <f>ROUND(#REF!*1.049,2)</f>
        <v>#REF!</v>
      </c>
    </row>
    <row r="222" spans="1:8" ht="15.75" customHeight="1" x14ac:dyDescent="0.25">
      <c r="A222" s="43">
        <v>131</v>
      </c>
      <c r="B222" s="44" t="s">
        <v>284</v>
      </c>
      <c r="C222" s="45" t="s">
        <v>285</v>
      </c>
      <c r="D222" s="53" t="s">
        <v>139</v>
      </c>
      <c r="E222" s="58">
        <v>5.89</v>
      </c>
      <c r="F222" s="58">
        <v>7.07</v>
      </c>
      <c r="G222" s="58">
        <v>3.68</v>
      </c>
      <c r="H222" s="58">
        <v>4.42</v>
      </c>
    </row>
    <row r="223" spans="1:8" ht="17.25" customHeight="1" x14ac:dyDescent="0.25">
      <c r="A223" s="48"/>
      <c r="B223" s="49"/>
      <c r="C223" s="50"/>
      <c r="D223" s="54"/>
      <c r="E223" s="60" t="e">
        <f>F223-#REF!</f>
        <v>#REF!</v>
      </c>
      <c r="F223" s="60" t="e">
        <f>ROUND(#REF!*1.049,2)</f>
        <v>#REF!</v>
      </c>
      <c r="G223" s="60" t="e">
        <f>H223-#REF!</f>
        <v>#REF!</v>
      </c>
      <c r="H223" s="60" t="e">
        <f>ROUND(#REF!*1.049,2)</f>
        <v>#REF!</v>
      </c>
    </row>
    <row r="224" spans="1:8" ht="12.75" customHeight="1" x14ac:dyDescent="0.25">
      <c r="A224" s="43">
        <v>132</v>
      </c>
      <c r="B224" s="44" t="s">
        <v>286</v>
      </c>
      <c r="C224" s="142" t="s">
        <v>287</v>
      </c>
      <c r="D224" s="53" t="s">
        <v>139</v>
      </c>
      <c r="E224" s="58">
        <v>4.42</v>
      </c>
      <c r="F224" s="58">
        <v>5.31</v>
      </c>
      <c r="G224" s="58">
        <v>3.53</v>
      </c>
      <c r="H224" s="58">
        <v>4.24</v>
      </c>
    </row>
    <row r="225" spans="1:8" ht="12.75" customHeight="1" x14ac:dyDescent="0.25">
      <c r="A225" s="48"/>
      <c r="B225" s="49"/>
      <c r="C225" s="143"/>
      <c r="D225" s="54"/>
      <c r="E225" s="60" t="e">
        <f>F225-#REF!</f>
        <v>#REF!</v>
      </c>
      <c r="F225" s="60" t="e">
        <f>ROUND(#REF!*1.049,2)</f>
        <v>#REF!</v>
      </c>
      <c r="G225" s="60" t="e">
        <f>H225-#REF!</f>
        <v>#REF!</v>
      </c>
      <c r="H225" s="60" t="e">
        <f>ROUND(#REF!*1.049,2)</f>
        <v>#REF!</v>
      </c>
    </row>
    <row r="226" spans="1:8" x14ac:dyDescent="0.25">
      <c r="A226" s="43">
        <v>133</v>
      </c>
      <c r="B226" s="44" t="s">
        <v>288</v>
      </c>
      <c r="C226" s="45" t="s">
        <v>289</v>
      </c>
      <c r="D226" s="53" t="s">
        <v>139</v>
      </c>
      <c r="E226" s="58">
        <v>2.21</v>
      </c>
      <c r="F226" s="58">
        <v>2.65</v>
      </c>
      <c r="G226" s="58">
        <v>2.21</v>
      </c>
      <c r="H226" s="58">
        <v>2.65</v>
      </c>
    </row>
    <row r="227" spans="1:8" ht="11.25" customHeight="1" x14ac:dyDescent="0.25">
      <c r="A227" s="48"/>
      <c r="B227" s="49"/>
      <c r="C227" s="50"/>
      <c r="D227" s="54"/>
      <c r="E227" s="60" t="e">
        <f>F227-#REF!</f>
        <v>#REF!</v>
      </c>
      <c r="F227" s="60" t="e">
        <f>ROUND(#REF!*1.049,2)</f>
        <v>#REF!</v>
      </c>
      <c r="G227" s="60" t="e">
        <f>H227-#REF!</f>
        <v>#REF!</v>
      </c>
      <c r="H227" s="60" t="e">
        <f>ROUND(#REF!*1.049,2)</f>
        <v>#REF!</v>
      </c>
    </row>
    <row r="228" spans="1:8" ht="17.25" customHeight="1" x14ac:dyDescent="0.25">
      <c r="A228" s="43">
        <v>134</v>
      </c>
      <c r="B228" s="44" t="s">
        <v>290</v>
      </c>
      <c r="C228" s="45" t="s">
        <v>291</v>
      </c>
      <c r="D228" s="53" t="s">
        <v>139</v>
      </c>
      <c r="E228" s="58">
        <v>16.96</v>
      </c>
      <c r="F228" s="58">
        <v>20.350000000000001</v>
      </c>
      <c r="G228" s="62">
        <v>12.53</v>
      </c>
      <c r="H228" s="62">
        <v>15.04</v>
      </c>
    </row>
    <row r="229" spans="1:8" ht="14.25" customHeight="1" x14ac:dyDescent="0.25">
      <c r="A229" s="48"/>
      <c r="B229" s="49"/>
      <c r="C229" s="50"/>
      <c r="D229" s="54"/>
      <c r="E229" s="60" t="e">
        <f>F229-#REF!</f>
        <v>#REF!</v>
      </c>
      <c r="F229" s="60" t="e">
        <f>ROUND(#REF!*1.049,2)</f>
        <v>#REF!</v>
      </c>
      <c r="G229" s="64" t="e">
        <f>H229-#REF!</f>
        <v>#REF!</v>
      </c>
      <c r="H229" s="64" t="e">
        <f>ROUND(#REF!*1.049,2)</f>
        <v>#REF!</v>
      </c>
    </row>
    <row r="230" spans="1:8" ht="18.75" customHeight="1" x14ac:dyDescent="0.25">
      <c r="A230" s="43">
        <v>135</v>
      </c>
      <c r="B230" s="44" t="s">
        <v>292</v>
      </c>
      <c r="C230" s="45" t="s">
        <v>293</v>
      </c>
      <c r="D230" s="53" t="s">
        <v>139</v>
      </c>
      <c r="E230" s="58">
        <v>3.68</v>
      </c>
      <c r="F230" s="58">
        <v>4.42</v>
      </c>
      <c r="G230" s="58">
        <v>2.95</v>
      </c>
      <c r="H230" s="58">
        <v>3.54</v>
      </c>
    </row>
    <row r="231" spans="1:8" ht="15.75" customHeight="1" x14ac:dyDescent="0.25">
      <c r="A231" s="48"/>
      <c r="B231" s="49"/>
      <c r="C231" s="50"/>
      <c r="D231" s="54"/>
      <c r="E231" s="60" t="e">
        <f>F231-#REF!</f>
        <v>#REF!</v>
      </c>
      <c r="F231" s="60" t="e">
        <f>ROUND(#REF!*1.049,2)</f>
        <v>#REF!</v>
      </c>
      <c r="G231" s="60" t="e">
        <f>H231-#REF!</f>
        <v>#REF!</v>
      </c>
      <c r="H231" s="60" t="e">
        <f>ROUND(#REF!*1.049,2)</f>
        <v>#REF!</v>
      </c>
    </row>
    <row r="232" spans="1:8" ht="15" customHeight="1" x14ac:dyDescent="0.25">
      <c r="A232" s="43">
        <v>136</v>
      </c>
      <c r="B232" s="44" t="s">
        <v>294</v>
      </c>
      <c r="C232" s="45" t="s">
        <v>295</v>
      </c>
      <c r="D232" s="53" t="s">
        <v>139</v>
      </c>
      <c r="E232" s="58">
        <v>4.42</v>
      </c>
      <c r="F232" s="58">
        <v>5.31</v>
      </c>
      <c r="G232" s="58">
        <v>4.42</v>
      </c>
      <c r="H232" s="58">
        <v>5.31</v>
      </c>
    </row>
    <row r="233" spans="1:8" ht="12.75" customHeight="1" x14ac:dyDescent="0.25">
      <c r="A233" s="48"/>
      <c r="B233" s="49"/>
      <c r="C233" s="50"/>
      <c r="D233" s="54"/>
      <c r="E233" s="60" t="e">
        <f>F233-#REF!</f>
        <v>#REF!</v>
      </c>
      <c r="F233" s="60" t="e">
        <f>ROUND(#REF!*1.049,2)</f>
        <v>#REF!</v>
      </c>
      <c r="G233" s="60" t="e">
        <f>H233-#REF!</f>
        <v>#REF!</v>
      </c>
      <c r="H233" s="60" t="e">
        <f>ROUND(#REF!*1.049,2)</f>
        <v>#REF!</v>
      </c>
    </row>
    <row r="234" spans="1:8" ht="12" customHeight="1" x14ac:dyDescent="0.25">
      <c r="A234" s="43">
        <v>137</v>
      </c>
      <c r="B234" s="44" t="s">
        <v>296</v>
      </c>
      <c r="C234" s="45" t="s">
        <v>297</v>
      </c>
      <c r="D234" s="53" t="s">
        <v>139</v>
      </c>
      <c r="E234" s="58">
        <v>11.94</v>
      </c>
      <c r="F234" s="58">
        <v>14.33</v>
      </c>
      <c r="G234" s="58">
        <v>11.94</v>
      </c>
      <c r="H234" s="58">
        <v>14.33</v>
      </c>
    </row>
    <row r="235" spans="1:8" ht="12.75" customHeight="1" x14ac:dyDescent="0.25">
      <c r="A235" s="48"/>
      <c r="B235" s="49"/>
      <c r="C235" s="50"/>
      <c r="D235" s="54"/>
      <c r="E235" s="60" t="e">
        <f>F235-#REF!</f>
        <v>#REF!</v>
      </c>
      <c r="F235" s="60" t="e">
        <f>ROUND(#REF!*1.049,2)</f>
        <v>#REF!</v>
      </c>
      <c r="G235" s="60" t="e">
        <f>H235-#REF!</f>
        <v>#REF!</v>
      </c>
      <c r="H235" s="60" t="e">
        <f>ROUND(#REF!*1.049,2)</f>
        <v>#REF!</v>
      </c>
    </row>
    <row r="236" spans="1:8" ht="12" customHeight="1" x14ac:dyDescent="0.25">
      <c r="A236" s="43">
        <v>138</v>
      </c>
      <c r="B236" s="44" t="s">
        <v>298</v>
      </c>
      <c r="C236" s="45" t="s">
        <v>299</v>
      </c>
      <c r="D236" s="53" t="s">
        <v>139</v>
      </c>
      <c r="E236" s="58">
        <v>7.34</v>
      </c>
      <c r="F236" s="58">
        <v>8.81</v>
      </c>
      <c r="G236" s="58">
        <v>6.42</v>
      </c>
      <c r="H236" s="58">
        <v>7.7</v>
      </c>
    </row>
    <row r="237" spans="1:8" ht="16.5" customHeight="1" x14ac:dyDescent="0.25">
      <c r="A237" s="48"/>
      <c r="B237" s="49"/>
      <c r="C237" s="50"/>
      <c r="D237" s="54"/>
      <c r="E237" s="60" t="e">
        <f>F237-#REF!</f>
        <v>#REF!</v>
      </c>
      <c r="F237" s="60" t="e">
        <f>ROUND(#REF!*1.049,2)</f>
        <v>#REF!</v>
      </c>
      <c r="G237" s="60" t="e">
        <f>H237-#REF!</f>
        <v>#REF!</v>
      </c>
      <c r="H237" s="60" t="e">
        <f>ROUND(#REF!*1.049,2)</f>
        <v>#REF!</v>
      </c>
    </row>
    <row r="238" spans="1:8" ht="14.25" customHeight="1" x14ac:dyDescent="0.25">
      <c r="A238" s="43">
        <v>139</v>
      </c>
      <c r="B238" s="44" t="s">
        <v>300</v>
      </c>
      <c r="C238" s="45" t="s">
        <v>301</v>
      </c>
      <c r="D238" s="53" t="s">
        <v>139</v>
      </c>
      <c r="E238" s="62">
        <v>6.74</v>
      </c>
      <c r="F238" s="62">
        <v>8.09</v>
      </c>
      <c r="G238" s="62">
        <v>6.74</v>
      </c>
      <c r="H238" s="62">
        <v>8.09</v>
      </c>
    </row>
    <row r="239" spans="1:8" ht="15" customHeight="1" x14ac:dyDescent="0.25">
      <c r="A239" s="48"/>
      <c r="B239" s="49"/>
      <c r="C239" s="50"/>
      <c r="D239" s="54"/>
      <c r="E239" s="64" t="e">
        <f>F239-#REF!</f>
        <v>#REF!</v>
      </c>
      <c r="F239" s="64" t="e">
        <f>ROUND(#REF!*1.049,2)</f>
        <v>#REF!</v>
      </c>
      <c r="G239" s="64" t="e">
        <f>H239-#REF!</f>
        <v>#REF!</v>
      </c>
      <c r="H239" s="64" t="e">
        <f>ROUND(#REF!*1.049,2)</f>
        <v>#REF!</v>
      </c>
    </row>
    <row r="240" spans="1:8" ht="17.25" customHeight="1" x14ac:dyDescent="0.25">
      <c r="A240" s="43">
        <v>140</v>
      </c>
      <c r="B240" s="44" t="s">
        <v>302</v>
      </c>
      <c r="C240" s="45" t="s">
        <v>303</v>
      </c>
      <c r="D240" s="53" t="s">
        <v>139</v>
      </c>
      <c r="E240" s="58">
        <v>5.0199999999999996</v>
      </c>
      <c r="F240" s="58">
        <v>6.02</v>
      </c>
      <c r="G240" s="58">
        <v>5.0199999999999996</v>
      </c>
      <c r="H240" s="58">
        <v>6.02</v>
      </c>
    </row>
    <row r="241" spans="1:8" ht="15" customHeight="1" x14ac:dyDescent="0.25">
      <c r="A241" s="48"/>
      <c r="B241" s="49"/>
      <c r="C241" s="50"/>
      <c r="D241" s="54"/>
      <c r="E241" s="60" t="e">
        <f>F241-#REF!</f>
        <v>#REF!</v>
      </c>
      <c r="F241" s="60" t="e">
        <f>ROUND(#REF!*1.049,2)</f>
        <v>#REF!</v>
      </c>
      <c r="G241" s="60" t="e">
        <f>H241-#REF!</f>
        <v>#REF!</v>
      </c>
      <c r="H241" s="60" t="e">
        <f>ROUND(#REF!*1.049,2)</f>
        <v>#REF!</v>
      </c>
    </row>
    <row r="242" spans="1:8" ht="15" customHeight="1" x14ac:dyDescent="0.25">
      <c r="A242" s="43">
        <v>141</v>
      </c>
      <c r="B242" s="44" t="s">
        <v>304</v>
      </c>
      <c r="C242" s="144" t="s">
        <v>305</v>
      </c>
      <c r="D242" s="274" t="s">
        <v>139</v>
      </c>
      <c r="E242" s="58">
        <v>3.84</v>
      </c>
      <c r="F242" s="58">
        <v>4.6100000000000003</v>
      </c>
      <c r="G242" s="58">
        <v>2.88</v>
      </c>
      <c r="H242" s="58">
        <v>3.46</v>
      </c>
    </row>
    <row r="243" spans="1:8" x14ac:dyDescent="0.25">
      <c r="A243" s="48"/>
      <c r="B243" s="49"/>
      <c r="C243" s="145"/>
      <c r="D243" s="275"/>
      <c r="E243" s="60" t="e">
        <f>F243-#REF!</f>
        <v>#REF!</v>
      </c>
      <c r="F243" s="60" t="e">
        <f>ROUND(#REF!*1.049,2)</f>
        <v>#REF!</v>
      </c>
      <c r="G243" s="60" t="e">
        <f>H243-#REF!</f>
        <v>#REF!</v>
      </c>
      <c r="H243" s="60" t="e">
        <f>ROUND(#REF!*1.049,2)</f>
        <v>#REF!</v>
      </c>
    </row>
    <row r="244" spans="1:8" s="33" customFormat="1" ht="12.75" customHeight="1" x14ac:dyDescent="0.25">
      <c r="A244" s="43">
        <v>142</v>
      </c>
      <c r="B244" s="44" t="s">
        <v>306</v>
      </c>
      <c r="C244" s="45" t="s">
        <v>307</v>
      </c>
      <c r="D244" s="53" t="s">
        <v>139</v>
      </c>
      <c r="E244" s="58">
        <v>13.41</v>
      </c>
      <c r="F244" s="58">
        <v>16.09</v>
      </c>
      <c r="G244" s="58">
        <v>3.84</v>
      </c>
      <c r="H244" s="58">
        <v>4.6100000000000003</v>
      </c>
    </row>
    <row r="245" spans="1:8" s="33" customFormat="1" ht="13.5" customHeight="1" x14ac:dyDescent="0.25">
      <c r="A245" s="48"/>
      <c r="B245" s="49"/>
      <c r="C245" s="50"/>
      <c r="D245" s="54"/>
      <c r="E245" s="60" t="e">
        <f>F245-#REF!</f>
        <v>#REF!</v>
      </c>
      <c r="F245" s="60" t="e">
        <f>ROUND(#REF!*1.049,2)</f>
        <v>#REF!</v>
      </c>
      <c r="G245" s="60" t="e">
        <f>H245-#REF!</f>
        <v>#REF!</v>
      </c>
      <c r="H245" s="60" t="e">
        <f>ROUND(#REF!*1.049,2)</f>
        <v>#REF!</v>
      </c>
    </row>
    <row r="246" spans="1:8" ht="22.5" customHeight="1" x14ac:dyDescent="0.25">
      <c r="A246" s="43">
        <v>143</v>
      </c>
      <c r="B246" s="44" t="s">
        <v>308</v>
      </c>
      <c r="C246" s="45" t="s">
        <v>309</v>
      </c>
      <c r="D246" s="53" t="s">
        <v>139</v>
      </c>
      <c r="E246" s="58">
        <v>2.88</v>
      </c>
      <c r="F246" s="58">
        <v>3.46</v>
      </c>
      <c r="G246" s="58">
        <v>1.93</v>
      </c>
      <c r="H246" s="58">
        <v>2.3199999999999998</v>
      </c>
    </row>
    <row r="247" spans="1:8" ht="17.25" customHeight="1" x14ac:dyDescent="0.25">
      <c r="A247" s="48"/>
      <c r="B247" s="49"/>
      <c r="C247" s="50"/>
      <c r="D247" s="54"/>
      <c r="E247" s="60" t="e">
        <f>F247-#REF!</f>
        <v>#REF!</v>
      </c>
      <c r="F247" s="60" t="e">
        <f>ROUND(#REF!*1.049,2)</f>
        <v>#REF!</v>
      </c>
      <c r="G247" s="60" t="e">
        <f>H247-#REF!</f>
        <v>#REF!</v>
      </c>
      <c r="H247" s="60" t="e">
        <f>ROUND(#REF!*1.049,2)</f>
        <v>#REF!</v>
      </c>
    </row>
    <row r="248" spans="1:8" ht="15" customHeight="1" x14ac:dyDescent="0.25">
      <c r="A248" s="43">
        <v>144</v>
      </c>
      <c r="B248" s="44" t="s">
        <v>310</v>
      </c>
      <c r="C248" s="45" t="s">
        <v>311</v>
      </c>
      <c r="D248" s="53" t="s">
        <v>139</v>
      </c>
      <c r="E248" s="58">
        <v>4.42</v>
      </c>
      <c r="F248" s="58">
        <v>5.31</v>
      </c>
      <c r="G248" s="58">
        <v>3.4</v>
      </c>
      <c r="H248" s="58">
        <v>4.08</v>
      </c>
    </row>
    <row r="249" spans="1:8" ht="12.75" customHeight="1" x14ac:dyDescent="0.25">
      <c r="A249" s="48"/>
      <c r="B249" s="49"/>
      <c r="C249" s="50"/>
      <c r="D249" s="54"/>
      <c r="E249" s="60" t="e">
        <f>F249-#REF!</f>
        <v>#REF!</v>
      </c>
      <c r="F249" s="60" t="e">
        <f>ROUND(#REF!*1.049,2)</f>
        <v>#REF!</v>
      </c>
      <c r="G249" s="60" t="e">
        <f>H249-#REF!</f>
        <v>#REF!</v>
      </c>
      <c r="H249" s="60" t="e">
        <f>ROUND(#REF!*1.049,2)</f>
        <v>#REF!</v>
      </c>
    </row>
    <row r="250" spans="1:8" ht="18.75" customHeight="1" x14ac:dyDescent="0.25">
      <c r="A250" s="43">
        <v>145</v>
      </c>
      <c r="B250" s="102" t="s">
        <v>312</v>
      </c>
      <c r="C250" s="45" t="s">
        <v>313</v>
      </c>
      <c r="D250" s="53" t="s">
        <v>139</v>
      </c>
      <c r="E250" s="58">
        <v>5.75</v>
      </c>
      <c r="F250" s="58">
        <v>6.9</v>
      </c>
      <c r="G250" s="58">
        <v>3.84</v>
      </c>
      <c r="H250" s="58">
        <v>4.6100000000000003</v>
      </c>
    </row>
    <row r="251" spans="1:8" ht="10.5" customHeight="1" x14ac:dyDescent="0.25">
      <c r="A251" s="48"/>
      <c r="B251" s="146"/>
      <c r="C251" s="50"/>
      <c r="D251" s="54"/>
      <c r="E251" s="60" t="e">
        <f>F251-#REF!</f>
        <v>#REF!</v>
      </c>
      <c r="F251" s="60" t="e">
        <f>ROUND(#REF!*1.049,2)</f>
        <v>#REF!</v>
      </c>
      <c r="G251" s="60" t="e">
        <f>H251-#REF!</f>
        <v>#REF!</v>
      </c>
      <c r="H251" s="60" t="e">
        <f>ROUND(#REF!*1.049,2)</f>
        <v>#REF!</v>
      </c>
    </row>
    <row r="252" spans="1:8" ht="9" customHeight="1" x14ac:dyDescent="0.25">
      <c r="A252" s="43">
        <v>146</v>
      </c>
      <c r="B252" s="44" t="s">
        <v>314</v>
      </c>
      <c r="C252" s="45" t="s">
        <v>315</v>
      </c>
      <c r="D252" s="53" t="s">
        <v>139</v>
      </c>
      <c r="E252" s="58">
        <v>5.75</v>
      </c>
      <c r="F252" s="58">
        <v>6.9</v>
      </c>
      <c r="G252" s="58">
        <v>3.84</v>
      </c>
      <c r="H252" s="58">
        <v>4.6100000000000003</v>
      </c>
    </row>
    <row r="253" spans="1:8" ht="15.75" customHeight="1" x14ac:dyDescent="0.25">
      <c r="A253" s="48"/>
      <c r="B253" s="49"/>
      <c r="C253" s="50"/>
      <c r="D253" s="54"/>
      <c r="E253" s="60" t="e">
        <f>F253-#REF!</f>
        <v>#REF!</v>
      </c>
      <c r="F253" s="60" t="e">
        <f>ROUND(#REF!*1.049,2)</f>
        <v>#REF!</v>
      </c>
      <c r="G253" s="60" t="e">
        <f>H253-#REF!</f>
        <v>#REF!</v>
      </c>
      <c r="H253" s="60" t="e">
        <f>ROUND(#REF!*1.049,2)</f>
        <v>#REF!</v>
      </c>
    </row>
    <row r="254" spans="1:8" ht="15" customHeight="1" x14ac:dyDescent="0.25">
      <c r="A254" s="43">
        <v>147</v>
      </c>
      <c r="B254" s="44" t="s">
        <v>316</v>
      </c>
      <c r="C254" s="45" t="s">
        <v>317</v>
      </c>
      <c r="D254" s="53" t="s">
        <v>139</v>
      </c>
      <c r="E254" s="58">
        <v>38.57</v>
      </c>
      <c r="F254" s="58">
        <v>46.28</v>
      </c>
      <c r="G254" s="58">
        <v>11.58</v>
      </c>
      <c r="H254" s="58">
        <v>13.9</v>
      </c>
    </row>
    <row r="255" spans="1:8" ht="15.75" customHeight="1" x14ac:dyDescent="0.25">
      <c r="A255" s="48"/>
      <c r="B255" s="49"/>
      <c r="C255" s="50"/>
      <c r="D255" s="54"/>
      <c r="E255" s="60" t="e">
        <f>F255-#REF!</f>
        <v>#REF!</v>
      </c>
      <c r="F255" s="60" t="e">
        <f>ROUND(#REF!*1.049,2)</f>
        <v>#REF!</v>
      </c>
      <c r="G255" s="60" t="e">
        <f>H255-#REF!</f>
        <v>#REF!</v>
      </c>
      <c r="H255" s="60" t="e">
        <f>ROUND(#REF!*1.049,2)</f>
        <v>#REF!</v>
      </c>
    </row>
    <row r="256" spans="1:8" ht="15.75" customHeight="1" x14ac:dyDescent="0.25">
      <c r="A256" s="34">
        <v>1</v>
      </c>
      <c r="B256" s="30">
        <v>2</v>
      </c>
      <c r="C256" s="30">
        <v>3</v>
      </c>
      <c r="D256" s="31">
        <v>4</v>
      </c>
      <c r="E256" s="30">
        <v>5</v>
      </c>
      <c r="F256" s="30">
        <v>6</v>
      </c>
      <c r="G256" s="30">
        <v>7</v>
      </c>
      <c r="H256" s="30">
        <v>8</v>
      </c>
    </row>
    <row r="257" spans="1:8" ht="21.75" customHeight="1" x14ac:dyDescent="0.25">
      <c r="A257" s="43">
        <v>148</v>
      </c>
      <c r="B257" s="44" t="s">
        <v>318</v>
      </c>
      <c r="C257" s="45" t="s">
        <v>319</v>
      </c>
      <c r="D257" s="53" t="s">
        <v>139</v>
      </c>
      <c r="E257" s="58">
        <v>11.8</v>
      </c>
      <c r="F257" s="58">
        <v>14.16</v>
      </c>
      <c r="G257" s="62">
        <v>5.17</v>
      </c>
      <c r="H257" s="62">
        <v>6.2</v>
      </c>
    </row>
    <row r="258" spans="1:8" ht="22.5" customHeight="1" x14ac:dyDescent="0.25">
      <c r="A258" s="48"/>
      <c r="B258" s="49"/>
      <c r="C258" s="50"/>
      <c r="D258" s="54"/>
      <c r="E258" s="60" t="e">
        <f>F258-#REF!</f>
        <v>#REF!</v>
      </c>
      <c r="F258" s="60" t="e">
        <f>ROUND(#REF!*1.049,2)</f>
        <v>#REF!</v>
      </c>
      <c r="G258" s="64" t="e">
        <f>H258-#REF!</f>
        <v>#REF!</v>
      </c>
      <c r="H258" s="64" t="e">
        <f>ROUND(#REF!*1.049,2)</f>
        <v>#REF!</v>
      </c>
    </row>
    <row r="259" spans="1:8" ht="11.25" customHeight="1" x14ac:dyDescent="0.25">
      <c r="A259" s="43">
        <v>149</v>
      </c>
      <c r="B259" s="44" t="s">
        <v>320</v>
      </c>
      <c r="C259" s="45" t="s">
        <v>321</v>
      </c>
      <c r="D259" s="53" t="s">
        <v>139</v>
      </c>
      <c r="E259" s="58">
        <v>11.8</v>
      </c>
      <c r="F259" s="58">
        <v>14.16</v>
      </c>
      <c r="G259" s="62">
        <v>5.17</v>
      </c>
      <c r="H259" s="62">
        <v>6.2</v>
      </c>
    </row>
    <row r="260" spans="1:8" ht="19.5" customHeight="1" x14ac:dyDescent="0.25">
      <c r="A260" s="48"/>
      <c r="B260" s="49"/>
      <c r="C260" s="50"/>
      <c r="D260" s="54"/>
      <c r="E260" s="60" t="e">
        <f>F260-#REF!</f>
        <v>#REF!</v>
      </c>
      <c r="F260" s="60" t="e">
        <f>ROUND(#REF!*1.049,2)</f>
        <v>#REF!</v>
      </c>
      <c r="G260" s="64" t="e">
        <f>H260-#REF!</f>
        <v>#REF!</v>
      </c>
      <c r="H260" s="64" t="e">
        <f>ROUND(#REF!*1.049,2)</f>
        <v>#REF!</v>
      </c>
    </row>
    <row r="261" spans="1:8" ht="13.5" customHeight="1" x14ac:dyDescent="0.25">
      <c r="A261" s="43">
        <v>150</v>
      </c>
      <c r="B261" s="44" t="s">
        <v>322</v>
      </c>
      <c r="C261" s="45" t="s">
        <v>323</v>
      </c>
      <c r="D261" s="53" t="s">
        <v>139</v>
      </c>
      <c r="E261" s="58">
        <v>11.8</v>
      </c>
      <c r="F261" s="58">
        <v>14.16</v>
      </c>
      <c r="G261" s="62">
        <v>5.17</v>
      </c>
      <c r="H261" s="62">
        <v>6.2</v>
      </c>
    </row>
    <row r="262" spans="1:8" ht="17.25" customHeight="1" x14ac:dyDescent="0.25">
      <c r="A262" s="48"/>
      <c r="B262" s="49"/>
      <c r="C262" s="50"/>
      <c r="D262" s="54"/>
      <c r="E262" s="60" t="e">
        <f>F262-#REF!</f>
        <v>#REF!</v>
      </c>
      <c r="F262" s="60" t="e">
        <f>ROUND(#REF!*1.049,2)</f>
        <v>#REF!</v>
      </c>
      <c r="G262" s="64" t="e">
        <f>H262-#REF!</f>
        <v>#REF!</v>
      </c>
      <c r="H262" s="64" t="e">
        <f>ROUND(#REF!*1.049,2)</f>
        <v>#REF!</v>
      </c>
    </row>
    <row r="263" spans="1:8" ht="25.5" customHeight="1" x14ac:dyDescent="0.25">
      <c r="A263" s="43">
        <v>151</v>
      </c>
      <c r="B263" s="44" t="s">
        <v>324</v>
      </c>
      <c r="C263" s="147" t="s">
        <v>325</v>
      </c>
      <c r="D263" s="53" t="s">
        <v>139</v>
      </c>
      <c r="E263" s="58">
        <v>12.53</v>
      </c>
      <c r="F263" s="58">
        <v>15.04</v>
      </c>
      <c r="G263" s="62">
        <v>5.17</v>
      </c>
      <c r="H263" s="62">
        <v>6.2</v>
      </c>
    </row>
    <row r="264" spans="1:8" ht="8.25" customHeight="1" x14ac:dyDescent="0.25">
      <c r="A264" s="48"/>
      <c r="B264" s="49"/>
      <c r="C264" s="148"/>
      <c r="D264" s="54"/>
      <c r="E264" s="60" t="e">
        <f>F264-#REF!</f>
        <v>#REF!</v>
      </c>
      <c r="F264" s="60" t="e">
        <f>ROUND(#REF!*1.049,2)</f>
        <v>#REF!</v>
      </c>
      <c r="G264" s="64" t="e">
        <f>H264-#REF!</f>
        <v>#REF!</v>
      </c>
      <c r="H264" s="64" t="e">
        <f>ROUND(#REF!*1.049,2)</f>
        <v>#REF!</v>
      </c>
    </row>
    <row r="265" spans="1:8" ht="16.5" customHeight="1" x14ac:dyDescent="0.25">
      <c r="A265" s="43">
        <v>152</v>
      </c>
      <c r="B265" s="44" t="s">
        <v>326</v>
      </c>
      <c r="C265" s="45" t="s">
        <v>327</v>
      </c>
      <c r="D265" s="53" t="s">
        <v>139</v>
      </c>
      <c r="E265" s="58">
        <v>27</v>
      </c>
      <c r="F265" s="58">
        <v>32.4</v>
      </c>
      <c r="G265" s="58">
        <v>19.29</v>
      </c>
      <c r="H265" s="58">
        <v>23.15</v>
      </c>
    </row>
    <row r="266" spans="1:8" ht="9.75" customHeight="1" x14ac:dyDescent="0.25">
      <c r="A266" s="48"/>
      <c r="B266" s="49"/>
      <c r="C266" s="50"/>
      <c r="D266" s="54"/>
      <c r="E266" s="60" t="e">
        <f>F266-#REF!</f>
        <v>#REF!</v>
      </c>
      <c r="F266" s="60" t="e">
        <f>ROUND(#REF!*1.049,2)</f>
        <v>#REF!</v>
      </c>
      <c r="G266" s="60" t="e">
        <f>H266-#REF!</f>
        <v>#REF!</v>
      </c>
      <c r="H266" s="60" t="e">
        <f>ROUND(#REF!*1.049,2)</f>
        <v>#REF!</v>
      </c>
    </row>
    <row r="267" spans="1:8" ht="14.25" customHeight="1" x14ac:dyDescent="0.25">
      <c r="A267" s="43">
        <v>153</v>
      </c>
      <c r="B267" s="44" t="s">
        <v>328</v>
      </c>
      <c r="C267" s="147" t="s">
        <v>329</v>
      </c>
      <c r="D267" s="53" t="s">
        <v>139</v>
      </c>
      <c r="E267" s="58">
        <v>27</v>
      </c>
      <c r="F267" s="58">
        <v>32.4</v>
      </c>
      <c r="G267" s="58">
        <v>19.29</v>
      </c>
      <c r="H267" s="58">
        <v>23.15</v>
      </c>
    </row>
    <row r="268" spans="1:8" ht="13.5" customHeight="1" x14ac:dyDescent="0.25">
      <c r="A268" s="48"/>
      <c r="B268" s="49"/>
      <c r="C268" s="148"/>
      <c r="D268" s="54"/>
      <c r="E268" s="60" t="e">
        <f>F268-#REF!</f>
        <v>#REF!</v>
      </c>
      <c r="F268" s="60" t="e">
        <f>ROUND(#REF!*1.049,2)</f>
        <v>#REF!</v>
      </c>
      <c r="G268" s="60" t="e">
        <f>H268-#REF!</f>
        <v>#REF!</v>
      </c>
      <c r="H268" s="60" t="e">
        <f>ROUND(#REF!*1.049,2)</f>
        <v>#REF!</v>
      </c>
    </row>
    <row r="269" spans="1:8" ht="18.75" customHeight="1" x14ac:dyDescent="0.25">
      <c r="A269" s="43">
        <v>154</v>
      </c>
      <c r="B269" s="44" t="s">
        <v>330</v>
      </c>
      <c r="C269" s="45" t="s">
        <v>331</v>
      </c>
      <c r="D269" s="53" t="s">
        <v>139</v>
      </c>
      <c r="E269" s="58">
        <v>23.15</v>
      </c>
      <c r="F269" s="58">
        <v>27.78</v>
      </c>
      <c r="G269" s="58">
        <v>16.39</v>
      </c>
      <c r="H269" s="58">
        <v>19.670000000000002</v>
      </c>
    </row>
    <row r="270" spans="1:8" ht="33" customHeight="1" x14ac:dyDescent="0.25">
      <c r="A270" s="48"/>
      <c r="B270" s="49"/>
      <c r="C270" s="50"/>
      <c r="D270" s="54"/>
      <c r="E270" s="60" t="e">
        <f>F270-#REF!</f>
        <v>#REF!</v>
      </c>
      <c r="F270" s="60" t="e">
        <f>ROUND(#REF!*1.049,2)</f>
        <v>#REF!</v>
      </c>
      <c r="G270" s="60" t="e">
        <f>H270-#REF!</f>
        <v>#REF!</v>
      </c>
      <c r="H270" s="60" t="e">
        <f>ROUND(#REF!*1.049,2)</f>
        <v>#REF!</v>
      </c>
    </row>
    <row r="271" spans="1:8" ht="12" customHeight="1" x14ac:dyDescent="0.25">
      <c r="A271" s="43">
        <v>155</v>
      </c>
      <c r="B271" s="44" t="s">
        <v>332</v>
      </c>
      <c r="C271" s="45" t="s">
        <v>333</v>
      </c>
      <c r="D271" s="53" t="s">
        <v>139</v>
      </c>
      <c r="E271" s="58">
        <v>12.86</v>
      </c>
      <c r="F271" s="58">
        <v>15.43</v>
      </c>
      <c r="G271" s="58">
        <v>11.03</v>
      </c>
      <c r="H271" s="58">
        <v>13.24</v>
      </c>
    </row>
    <row r="272" spans="1:8" x14ac:dyDescent="0.25">
      <c r="A272" s="48"/>
      <c r="B272" s="49"/>
      <c r="C272" s="50"/>
      <c r="D272" s="54"/>
      <c r="E272" s="60" t="e">
        <f>F272-#REF!</f>
        <v>#REF!</v>
      </c>
      <c r="F272" s="60" t="e">
        <f>ROUND(#REF!*1.049,2)</f>
        <v>#REF!</v>
      </c>
      <c r="G272" s="60" t="e">
        <f>H272-#REF!</f>
        <v>#REF!</v>
      </c>
      <c r="H272" s="60" t="e">
        <f>ROUND(#REF!*1.049,2)</f>
        <v>#REF!</v>
      </c>
    </row>
    <row r="273" spans="1:8" ht="8.25" customHeight="1" x14ac:dyDescent="0.25">
      <c r="A273" s="43">
        <v>156</v>
      </c>
      <c r="B273" s="44" t="s">
        <v>334</v>
      </c>
      <c r="C273" s="45" t="s">
        <v>335</v>
      </c>
      <c r="D273" s="53" t="s">
        <v>139</v>
      </c>
      <c r="E273" s="58">
        <v>30.31</v>
      </c>
      <c r="F273" s="58">
        <v>36.369999999999997</v>
      </c>
      <c r="G273" s="58">
        <v>15.62</v>
      </c>
      <c r="H273" s="58">
        <v>18.739999999999998</v>
      </c>
    </row>
    <row r="274" spans="1:8" ht="18.75" customHeight="1" x14ac:dyDescent="0.25">
      <c r="A274" s="48"/>
      <c r="B274" s="49"/>
      <c r="C274" s="50"/>
      <c r="D274" s="54"/>
      <c r="E274" s="60" t="e">
        <f>F274-#REF!</f>
        <v>#REF!</v>
      </c>
      <c r="F274" s="60" t="e">
        <f>ROUND(#REF!*1.049,2)</f>
        <v>#REF!</v>
      </c>
      <c r="G274" s="60" t="e">
        <f>H274-#REF!</f>
        <v>#REF!</v>
      </c>
      <c r="H274" s="60" t="e">
        <f>ROUND(#REF!*1.049,2)</f>
        <v>#REF!</v>
      </c>
    </row>
    <row r="275" spans="1:8" ht="16.5" customHeight="1" x14ac:dyDescent="0.25">
      <c r="A275" s="43">
        <v>157</v>
      </c>
      <c r="B275" s="44" t="s">
        <v>336</v>
      </c>
      <c r="C275" s="45" t="s">
        <v>337</v>
      </c>
      <c r="D275" s="53" t="s">
        <v>139</v>
      </c>
      <c r="E275" s="58">
        <v>13.78</v>
      </c>
      <c r="F275" s="58">
        <v>16.54</v>
      </c>
      <c r="G275" s="58">
        <v>4.24</v>
      </c>
      <c r="H275" s="58">
        <v>5.09</v>
      </c>
    </row>
    <row r="276" spans="1:8" ht="19.5" customHeight="1" x14ac:dyDescent="0.25">
      <c r="A276" s="48"/>
      <c r="B276" s="49"/>
      <c r="C276" s="50"/>
      <c r="D276" s="54"/>
      <c r="E276" s="60" t="e">
        <f>F276-#REF!</f>
        <v>#REF!</v>
      </c>
      <c r="F276" s="60" t="e">
        <f>ROUND(#REF!*1.049,2)</f>
        <v>#REF!</v>
      </c>
      <c r="G276" s="60" t="e">
        <f>H276-#REF!</f>
        <v>#REF!</v>
      </c>
      <c r="H276" s="60" t="e">
        <f>ROUND(#REF!*1.049,2)</f>
        <v>#REF!</v>
      </c>
    </row>
    <row r="277" spans="1:8" ht="19.5" customHeight="1" x14ac:dyDescent="0.25">
      <c r="A277" s="43">
        <v>158</v>
      </c>
      <c r="B277" s="44" t="s">
        <v>338</v>
      </c>
      <c r="C277" s="45" t="s">
        <v>339</v>
      </c>
      <c r="D277" s="53" t="s">
        <v>139</v>
      </c>
      <c r="E277" s="58">
        <v>4.9000000000000004</v>
      </c>
      <c r="F277" s="58">
        <v>5.88</v>
      </c>
      <c r="G277" s="62">
        <v>3.88</v>
      </c>
      <c r="H277" s="62">
        <v>4.6500000000000004</v>
      </c>
    </row>
    <row r="278" spans="1:8" ht="15.75" customHeight="1" x14ac:dyDescent="0.25">
      <c r="A278" s="48"/>
      <c r="B278" s="49"/>
      <c r="C278" s="50"/>
      <c r="D278" s="273"/>
      <c r="E278" s="60" t="e">
        <f>F278-#REF!</f>
        <v>#REF!</v>
      </c>
      <c r="F278" s="60" t="e">
        <f>ROUND(#REF!*1.049,2)</f>
        <v>#REF!</v>
      </c>
      <c r="G278" s="64" t="e">
        <f>H278-#REF!</f>
        <v>#REF!</v>
      </c>
      <c r="H278" s="64" t="e">
        <f>ROUND(#REF!*1.049,2)</f>
        <v>#REF!</v>
      </c>
    </row>
    <row r="279" spans="1:8" ht="30" customHeight="1" x14ac:dyDescent="0.25">
      <c r="A279" s="80">
        <v>159</v>
      </c>
      <c r="B279" s="103" t="s">
        <v>340</v>
      </c>
      <c r="C279" s="127" t="s">
        <v>341</v>
      </c>
      <c r="D279" s="272"/>
      <c r="E279" s="128"/>
      <c r="F279" s="107"/>
      <c r="G279" s="107"/>
      <c r="H279" s="108"/>
    </row>
    <row r="280" spans="1:8" ht="27" customHeight="1" x14ac:dyDescent="0.25">
      <c r="A280" s="149">
        <v>160</v>
      </c>
      <c r="B280" s="90" t="s">
        <v>342</v>
      </c>
      <c r="C280" s="150" t="s">
        <v>343</v>
      </c>
      <c r="D280" s="276" t="s">
        <v>139</v>
      </c>
      <c r="E280" s="38">
        <v>0.97</v>
      </c>
      <c r="F280" s="38">
        <v>1.17</v>
      </c>
      <c r="G280" s="38">
        <v>0.97</v>
      </c>
      <c r="H280" s="38">
        <v>1.17</v>
      </c>
    </row>
    <row r="281" spans="1:8" ht="18.75" customHeight="1" x14ac:dyDescent="0.25">
      <c r="A281" s="151">
        <v>161</v>
      </c>
      <c r="B281" s="44" t="s">
        <v>344</v>
      </c>
      <c r="C281" s="45" t="s">
        <v>345</v>
      </c>
      <c r="D281" s="53" t="s">
        <v>139</v>
      </c>
      <c r="E281" s="58">
        <v>1.93</v>
      </c>
      <c r="F281" s="58">
        <v>2.3199999999999998</v>
      </c>
      <c r="G281" s="58">
        <v>0.97</v>
      </c>
      <c r="H281" s="58">
        <v>1.17</v>
      </c>
    </row>
    <row r="282" spans="1:8" ht="12.75" customHeight="1" x14ac:dyDescent="0.25">
      <c r="A282" s="152"/>
      <c r="B282" s="49"/>
      <c r="C282" s="50"/>
      <c r="D282" s="273"/>
      <c r="E282" s="60" t="e">
        <f>F282-#REF!</f>
        <v>#REF!</v>
      </c>
      <c r="F282" s="60" t="e">
        <f>ROUND(#REF!*1.049,2)</f>
        <v>#REF!</v>
      </c>
      <c r="G282" s="60" t="e">
        <f>H282-#REF!</f>
        <v>#REF!</v>
      </c>
      <c r="H282" s="60" t="e">
        <f>ROUND(#REF!*1.049,2)</f>
        <v>#REF!</v>
      </c>
    </row>
    <row r="283" spans="1:8" ht="39.75" customHeight="1" x14ac:dyDescent="0.25">
      <c r="A283" s="153">
        <v>162</v>
      </c>
      <c r="B283" s="134" t="s">
        <v>346</v>
      </c>
      <c r="C283" s="82" t="s">
        <v>347</v>
      </c>
      <c r="D283" s="272"/>
      <c r="E283" s="128"/>
      <c r="F283" s="107"/>
      <c r="G283" s="107"/>
      <c r="H283" s="108"/>
    </row>
    <row r="284" spans="1:8" ht="19.5" customHeight="1" x14ac:dyDescent="0.25">
      <c r="A284" s="43">
        <v>163</v>
      </c>
      <c r="B284" s="44" t="s">
        <v>348</v>
      </c>
      <c r="C284" s="45" t="s">
        <v>349</v>
      </c>
      <c r="D284" s="273" t="s">
        <v>139</v>
      </c>
      <c r="E284" s="58">
        <v>7.71</v>
      </c>
      <c r="F284" s="58">
        <v>9.25</v>
      </c>
      <c r="G284" s="58">
        <v>7.71</v>
      </c>
      <c r="H284" s="58">
        <v>9.25</v>
      </c>
    </row>
    <row r="285" spans="1:8" ht="10.5" customHeight="1" x14ac:dyDescent="0.25">
      <c r="A285" s="48"/>
      <c r="B285" s="49"/>
      <c r="C285" s="50"/>
      <c r="D285" s="273"/>
      <c r="E285" s="60" t="e">
        <f>F285-#REF!</f>
        <v>#REF!</v>
      </c>
      <c r="F285" s="60" t="e">
        <f>ROUND(#REF!*1.049,2)</f>
        <v>#REF!</v>
      </c>
      <c r="G285" s="60" t="e">
        <f>H285-#REF!</f>
        <v>#REF!</v>
      </c>
      <c r="H285" s="60" t="e">
        <f>ROUND(#REF!*1.049,2)</f>
        <v>#REF!</v>
      </c>
    </row>
    <row r="286" spans="1:8" ht="43.5" customHeight="1" x14ac:dyDescent="0.25">
      <c r="A286" s="154">
        <v>164</v>
      </c>
      <c r="B286" s="155" t="s">
        <v>350</v>
      </c>
      <c r="C286" s="127" t="s">
        <v>351</v>
      </c>
      <c r="D286" s="270"/>
      <c r="E286" s="128"/>
      <c r="F286" s="107"/>
      <c r="G286" s="107"/>
      <c r="H286" s="108"/>
    </row>
    <row r="287" spans="1:8" ht="16.5" customHeight="1" x14ac:dyDescent="0.25">
      <c r="A287" s="43">
        <v>165</v>
      </c>
      <c r="B287" s="122" t="s">
        <v>352</v>
      </c>
      <c r="C287" s="135" t="s">
        <v>353</v>
      </c>
      <c r="D287" s="256" t="s">
        <v>139</v>
      </c>
      <c r="E287" s="62">
        <v>4.13</v>
      </c>
      <c r="F287" s="62">
        <v>4.96</v>
      </c>
      <c r="G287" s="62">
        <v>1.85</v>
      </c>
      <c r="H287" s="62">
        <v>2.2200000000000002</v>
      </c>
    </row>
    <row r="288" spans="1:8" ht="13.5" customHeight="1" x14ac:dyDescent="0.25">
      <c r="A288" s="48"/>
      <c r="B288" s="123"/>
      <c r="C288" s="136"/>
      <c r="D288" s="215"/>
      <c r="E288" s="64" t="e">
        <f>F288-#REF!</f>
        <v>#REF!</v>
      </c>
      <c r="F288" s="64" t="e">
        <f>ROUND(#REF!*1.049,2)</f>
        <v>#REF!</v>
      </c>
      <c r="G288" s="64" t="e">
        <f>H288-#REF!</f>
        <v>#REF!</v>
      </c>
      <c r="H288" s="64" t="e">
        <f>ROUND(#REF!*1.049,2)</f>
        <v>#REF!</v>
      </c>
    </row>
    <row r="289" spans="1:8" ht="14.25" customHeight="1" x14ac:dyDescent="0.25">
      <c r="A289" s="43">
        <v>166</v>
      </c>
      <c r="B289" s="122" t="s">
        <v>354</v>
      </c>
      <c r="C289" s="135" t="s">
        <v>355</v>
      </c>
      <c r="D289" s="213" t="s">
        <v>139</v>
      </c>
      <c r="E289" s="62">
        <v>3.72</v>
      </c>
      <c r="F289" s="62">
        <v>4.46</v>
      </c>
      <c r="G289" s="62">
        <v>2.0699999999999998</v>
      </c>
      <c r="H289" s="62">
        <v>2.48</v>
      </c>
    </row>
    <row r="290" spans="1:8" ht="19.5" customHeight="1" x14ac:dyDescent="0.25">
      <c r="A290" s="48"/>
      <c r="B290" s="123"/>
      <c r="C290" s="136"/>
      <c r="D290" s="215"/>
      <c r="E290" s="64" t="e">
        <f>F290-#REF!</f>
        <v>#REF!</v>
      </c>
      <c r="F290" s="64" t="e">
        <f>ROUND(#REF!*1.049,2)</f>
        <v>#REF!</v>
      </c>
      <c r="G290" s="64" t="e">
        <f>H290-#REF!</f>
        <v>#REF!</v>
      </c>
      <c r="H290" s="64" t="e">
        <f>ROUND(#REF!*1.049,2)</f>
        <v>#REF!</v>
      </c>
    </row>
    <row r="291" spans="1:8" ht="13.5" customHeight="1" x14ac:dyDescent="0.25">
      <c r="A291" s="43">
        <v>167</v>
      </c>
      <c r="B291" s="156" t="s">
        <v>356</v>
      </c>
      <c r="C291" s="157" t="s">
        <v>357</v>
      </c>
      <c r="D291" s="213" t="s">
        <v>139</v>
      </c>
      <c r="E291" s="58">
        <v>4.6100000000000003</v>
      </c>
      <c r="F291" s="58">
        <v>5.53</v>
      </c>
      <c r="G291" s="58">
        <v>1.53</v>
      </c>
      <c r="H291" s="58">
        <v>1.84</v>
      </c>
    </row>
    <row r="292" spans="1:8" ht="16.5" customHeight="1" x14ac:dyDescent="0.25">
      <c r="A292" s="48"/>
      <c r="B292" s="158"/>
      <c r="C292" s="159"/>
      <c r="D292" s="256"/>
      <c r="E292" s="60" t="e">
        <f>F292-#REF!</f>
        <v>#REF!</v>
      </c>
      <c r="F292" s="60" t="e">
        <f>ROUND(#REF!*1.049,2)</f>
        <v>#REF!</v>
      </c>
      <c r="G292" s="60" t="e">
        <f>H292-#REF!</f>
        <v>#REF!</v>
      </c>
      <c r="H292" s="60" t="e">
        <f>ROUND(#REF!*1.049,2)</f>
        <v>#REF!</v>
      </c>
    </row>
    <row r="293" spans="1:8" ht="27" customHeight="1" x14ac:dyDescent="0.25">
      <c r="A293" s="153">
        <v>168</v>
      </c>
      <c r="B293" s="160" t="s">
        <v>358</v>
      </c>
      <c r="C293" s="127" t="s">
        <v>359</v>
      </c>
      <c r="D293" s="277"/>
      <c r="E293" s="128"/>
      <c r="F293" s="107"/>
      <c r="G293" s="107"/>
      <c r="H293" s="108"/>
    </row>
    <row r="294" spans="1:8" ht="18" customHeight="1" x14ac:dyDescent="0.25">
      <c r="A294" s="43">
        <v>169</v>
      </c>
      <c r="B294" s="44" t="s">
        <v>360</v>
      </c>
      <c r="C294" s="45" t="s">
        <v>361</v>
      </c>
      <c r="D294" s="273" t="s">
        <v>139</v>
      </c>
      <c r="E294" s="62">
        <v>5.16</v>
      </c>
      <c r="F294" s="62">
        <v>6.19</v>
      </c>
      <c r="G294" s="62">
        <v>3.88</v>
      </c>
      <c r="H294" s="62">
        <v>4.6500000000000004</v>
      </c>
    </row>
    <row r="295" spans="1:8" ht="10.5" customHeight="1" x14ac:dyDescent="0.25">
      <c r="A295" s="48"/>
      <c r="B295" s="49"/>
      <c r="C295" s="50"/>
      <c r="D295" s="54"/>
      <c r="E295" s="64" t="e">
        <f>F295-#REF!</f>
        <v>#REF!</v>
      </c>
      <c r="F295" s="64" t="e">
        <f>ROUND(#REF!*1.049,2)</f>
        <v>#REF!</v>
      </c>
      <c r="G295" s="64" t="e">
        <f>H295-#REF!</f>
        <v>#REF!</v>
      </c>
      <c r="H295" s="64" t="e">
        <f>ROUND(#REF!*1.049,2)</f>
        <v>#REF!</v>
      </c>
    </row>
    <row r="296" spans="1:8" ht="21" customHeight="1" x14ac:dyDescent="0.25">
      <c r="A296" s="34">
        <v>1</v>
      </c>
      <c r="B296" s="30">
        <v>2</v>
      </c>
      <c r="C296" s="30">
        <v>3</v>
      </c>
      <c r="D296" s="31">
        <v>4</v>
      </c>
      <c r="E296" s="30">
        <v>5</v>
      </c>
      <c r="F296" s="30">
        <v>6</v>
      </c>
      <c r="G296" s="30">
        <v>7</v>
      </c>
      <c r="H296" s="30">
        <v>8</v>
      </c>
    </row>
    <row r="297" spans="1:8" ht="12" customHeight="1" x14ac:dyDescent="0.25">
      <c r="A297" s="43">
        <v>170</v>
      </c>
      <c r="B297" s="44" t="s">
        <v>362</v>
      </c>
      <c r="C297" s="45" t="s">
        <v>363</v>
      </c>
      <c r="D297" s="53" t="s">
        <v>139</v>
      </c>
      <c r="E297" s="62">
        <v>5.16</v>
      </c>
      <c r="F297" s="62">
        <v>6.19</v>
      </c>
      <c r="G297" s="62">
        <v>3.88</v>
      </c>
      <c r="H297" s="62">
        <v>4.6500000000000004</v>
      </c>
    </row>
    <row r="298" spans="1:8" ht="16.5" customHeight="1" x14ac:dyDescent="0.25">
      <c r="A298" s="48"/>
      <c r="B298" s="49"/>
      <c r="C298" s="50"/>
      <c r="D298" s="54"/>
      <c r="E298" s="64" t="e">
        <f>F298-#REF!</f>
        <v>#REF!</v>
      </c>
      <c r="F298" s="64" t="e">
        <f>ROUND(#REF!*1.049,2)</f>
        <v>#REF!</v>
      </c>
      <c r="G298" s="64" t="e">
        <f>H298-#REF!</f>
        <v>#REF!</v>
      </c>
      <c r="H298" s="64" t="e">
        <f>ROUND(#REF!*1.049,2)</f>
        <v>#REF!</v>
      </c>
    </row>
    <row r="299" spans="1:8" ht="15" customHeight="1" x14ac:dyDescent="0.25">
      <c r="A299" s="43">
        <v>171</v>
      </c>
      <c r="B299" s="44" t="s">
        <v>364</v>
      </c>
      <c r="C299" s="45" t="s">
        <v>365</v>
      </c>
      <c r="D299" s="53" t="s">
        <v>139</v>
      </c>
      <c r="E299" s="62">
        <v>5.16</v>
      </c>
      <c r="F299" s="62">
        <v>6.19</v>
      </c>
      <c r="G299" s="62">
        <v>3.88</v>
      </c>
      <c r="H299" s="62">
        <v>4.6500000000000004</v>
      </c>
    </row>
    <row r="300" spans="1:8" ht="12.75" customHeight="1" x14ac:dyDescent="0.25">
      <c r="A300" s="48"/>
      <c r="B300" s="49"/>
      <c r="C300" s="50"/>
      <c r="D300" s="54"/>
      <c r="E300" s="64" t="e">
        <f>F300-#REF!</f>
        <v>#REF!</v>
      </c>
      <c r="F300" s="64" t="e">
        <f>ROUND(#REF!*1.049,2)</f>
        <v>#REF!</v>
      </c>
      <c r="G300" s="64" t="e">
        <f>H300-#REF!</f>
        <v>#REF!</v>
      </c>
      <c r="H300" s="64" t="e">
        <f>ROUND(#REF!*1.049,2)</f>
        <v>#REF!</v>
      </c>
    </row>
    <row r="301" spans="1:8" ht="15.75" customHeight="1" x14ac:dyDescent="0.25">
      <c r="A301" s="43">
        <v>172</v>
      </c>
      <c r="B301" s="44" t="s">
        <v>366</v>
      </c>
      <c r="C301" s="45" t="s">
        <v>367</v>
      </c>
      <c r="D301" s="53" t="s">
        <v>139</v>
      </c>
      <c r="E301" s="62">
        <v>4.53</v>
      </c>
      <c r="F301" s="62">
        <v>5.44</v>
      </c>
      <c r="G301" s="62">
        <v>2.99</v>
      </c>
      <c r="H301" s="62">
        <v>3.59</v>
      </c>
    </row>
    <row r="302" spans="1:8" ht="9" customHeight="1" x14ac:dyDescent="0.25">
      <c r="A302" s="48"/>
      <c r="B302" s="49"/>
      <c r="C302" s="50"/>
      <c r="D302" s="54"/>
      <c r="E302" s="64" t="e">
        <f>F302-#REF!</f>
        <v>#REF!</v>
      </c>
      <c r="F302" s="64" t="e">
        <f>ROUND(#REF!*1.049,2)</f>
        <v>#REF!</v>
      </c>
      <c r="G302" s="64" t="e">
        <f>H302-#REF!</f>
        <v>#REF!</v>
      </c>
      <c r="H302" s="64" t="e">
        <f>ROUND(#REF!*1.049,2)</f>
        <v>#REF!</v>
      </c>
    </row>
    <row r="303" spans="1:8" ht="13.5" customHeight="1" x14ac:dyDescent="0.25">
      <c r="A303" s="43">
        <v>173</v>
      </c>
      <c r="B303" s="44" t="s">
        <v>368</v>
      </c>
      <c r="C303" s="45" t="s">
        <v>369</v>
      </c>
      <c r="D303" s="53" t="s">
        <v>139</v>
      </c>
      <c r="E303" s="58">
        <v>10.119999999999999</v>
      </c>
      <c r="F303" s="58">
        <v>12.14</v>
      </c>
      <c r="G303" s="58">
        <v>5.07</v>
      </c>
      <c r="H303" s="58">
        <v>6.08</v>
      </c>
    </row>
    <row r="304" spans="1:8" ht="17.25" customHeight="1" x14ac:dyDescent="0.25">
      <c r="A304" s="48"/>
      <c r="B304" s="49"/>
      <c r="C304" s="50"/>
      <c r="D304" s="54"/>
      <c r="E304" s="60" t="e">
        <f>F304-#REF!</f>
        <v>#REF!</v>
      </c>
      <c r="F304" s="60" t="e">
        <f>ROUND(#REF!*1.049,2)</f>
        <v>#REF!</v>
      </c>
      <c r="G304" s="60" t="e">
        <f>H304-#REF!</f>
        <v>#REF!</v>
      </c>
      <c r="H304" s="60" t="e">
        <f>ROUND(#REF!*1.049,2)</f>
        <v>#REF!</v>
      </c>
    </row>
    <row r="305" spans="1:8" s="33" customFormat="1" ht="11.25" customHeight="1" x14ac:dyDescent="0.25">
      <c r="A305" s="43">
        <v>173</v>
      </c>
      <c r="B305" s="44" t="s">
        <v>370</v>
      </c>
      <c r="C305" s="45" t="s">
        <v>371</v>
      </c>
      <c r="D305" s="53" t="s">
        <v>139</v>
      </c>
      <c r="E305" s="58">
        <v>2</v>
      </c>
      <c r="F305" s="58">
        <v>2.4</v>
      </c>
      <c r="G305" s="58">
        <v>0.39</v>
      </c>
      <c r="H305" s="58">
        <v>0.47</v>
      </c>
    </row>
    <row r="306" spans="1:8" s="33" customFormat="1" ht="15.75" customHeight="1" x14ac:dyDescent="0.25">
      <c r="A306" s="48"/>
      <c r="B306" s="49"/>
      <c r="C306" s="50"/>
      <c r="D306" s="54"/>
      <c r="E306" s="60" t="e">
        <f>F306-#REF!</f>
        <v>#REF!</v>
      </c>
      <c r="F306" s="60" t="e">
        <f>ROUND(#REF!*1.049,2)</f>
        <v>#REF!</v>
      </c>
      <c r="G306" s="60" t="e">
        <f>H306-#REF!</f>
        <v>#REF!</v>
      </c>
      <c r="H306" s="60" t="e">
        <f>ROUND(#REF!*1.049,2)</f>
        <v>#REF!</v>
      </c>
    </row>
    <row r="307" spans="1:8" s="33" customFormat="1" ht="11.25" customHeight="1" x14ac:dyDescent="0.25">
      <c r="A307" s="43">
        <v>175</v>
      </c>
      <c r="B307" s="44" t="s">
        <v>372</v>
      </c>
      <c r="C307" s="161" t="s">
        <v>373</v>
      </c>
      <c r="D307" s="53" t="s">
        <v>139</v>
      </c>
      <c r="E307" s="58">
        <v>2</v>
      </c>
      <c r="F307" s="58">
        <v>2.4</v>
      </c>
      <c r="G307" s="58">
        <v>0.39</v>
      </c>
      <c r="H307" s="58">
        <v>0.47</v>
      </c>
    </row>
    <row r="308" spans="1:8" s="33" customFormat="1" ht="18.75" customHeight="1" x14ac:dyDescent="0.25">
      <c r="A308" s="48"/>
      <c r="B308" s="49"/>
      <c r="C308" s="162"/>
      <c r="D308" s="54"/>
      <c r="E308" s="60" t="e">
        <f>F308-#REF!</f>
        <v>#REF!</v>
      </c>
      <c r="F308" s="60" t="e">
        <f>ROUND(#REF!*1.049,2)</f>
        <v>#REF!</v>
      </c>
      <c r="G308" s="60" t="e">
        <f>H308-#REF!</f>
        <v>#REF!</v>
      </c>
      <c r="H308" s="60" t="e">
        <f>ROUND(#REF!*1.049,2)</f>
        <v>#REF!</v>
      </c>
    </row>
    <row r="309" spans="1:8" s="33" customFormat="1" ht="21.75" customHeight="1" x14ac:dyDescent="0.25">
      <c r="A309" s="35">
        <v>176</v>
      </c>
      <c r="B309" s="163">
        <v>6</v>
      </c>
      <c r="C309" s="164" t="s">
        <v>374</v>
      </c>
      <c r="D309" s="272"/>
      <c r="E309" s="128"/>
      <c r="F309" s="107"/>
      <c r="G309" s="107"/>
      <c r="H309" s="108"/>
    </row>
    <row r="310" spans="1:8" s="33" customFormat="1" ht="27" customHeight="1" x14ac:dyDescent="0.25">
      <c r="A310" s="35">
        <v>177</v>
      </c>
      <c r="B310" s="163" t="s">
        <v>375</v>
      </c>
      <c r="C310" s="130" t="s">
        <v>376</v>
      </c>
      <c r="D310" s="272"/>
      <c r="E310" s="128"/>
      <c r="F310" s="107"/>
      <c r="G310" s="107"/>
      <c r="H310" s="108"/>
    </row>
    <row r="311" spans="1:8" s="33" customFormat="1" ht="27.75" customHeight="1" x14ac:dyDescent="0.25">
      <c r="A311" s="35">
        <v>178</v>
      </c>
      <c r="B311" s="165" t="s">
        <v>377</v>
      </c>
      <c r="C311" s="82" t="s">
        <v>378</v>
      </c>
      <c r="D311" s="247"/>
      <c r="E311" s="166"/>
      <c r="F311" s="83"/>
      <c r="G311" s="83"/>
      <c r="H311" s="84"/>
    </row>
    <row r="312" spans="1:8" ht="10.5" customHeight="1" x14ac:dyDescent="0.25">
      <c r="A312" s="43">
        <v>179</v>
      </c>
      <c r="B312" s="122" t="s">
        <v>379</v>
      </c>
      <c r="C312" s="167" t="s">
        <v>380</v>
      </c>
      <c r="D312" s="256" t="s">
        <v>381</v>
      </c>
      <c r="E312" s="58">
        <v>0.37</v>
      </c>
      <c r="F312" s="58">
        <v>0.45</v>
      </c>
      <c r="G312" s="58">
        <v>0.37</v>
      </c>
      <c r="H312" s="58">
        <v>0.45</v>
      </c>
    </row>
    <row r="313" spans="1:8" ht="9" customHeight="1" x14ac:dyDescent="0.25">
      <c r="A313" s="48"/>
      <c r="B313" s="123"/>
      <c r="C313" s="168"/>
      <c r="D313" s="215"/>
      <c r="E313" s="60" t="e">
        <f>F313-#REF!</f>
        <v>#REF!</v>
      </c>
      <c r="F313" s="60" t="e">
        <f>ROUND(#REF!*1.049,2)</f>
        <v>#REF!</v>
      </c>
      <c r="G313" s="60" t="e">
        <f>H313-#REF!</f>
        <v>#REF!</v>
      </c>
      <c r="H313" s="60" t="e">
        <f>ROUND(#REF!*1.049,2)</f>
        <v>#REF!</v>
      </c>
    </row>
    <row r="314" spans="1:8" ht="15" customHeight="1" x14ac:dyDescent="0.25">
      <c r="A314" s="43">
        <v>180</v>
      </c>
      <c r="B314" s="122" t="s">
        <v>382</v>
      </c>
      <c r="C314" s="169" t="s">
        <v>383</v>
      </c>
      <c r="D314" s="213" t="s">
        <v>384</v>
      </c>
      <c r="E314" s="58">
        <v>1.68</v>
      </c>
      <c r="F314" s="58">
        <v>2.02</v>
      </c>
      <c r="G314" s="58">
        <v>0.85</v>
      </c>
      <c r="H314" s="58">
        <v>1.02</v>
      </c>
    </row>
    <row r="315" spans="1:8" ht="6.75" customHeight="1" x14ac:dyDescent="0.25">
      <c r="A315" s="48"/>
      <c r="B315" s="123"/>
      <c r="C315" s="170"/>
      <c r="D315" s="215"/>
      <c r="E315" s="60" t="e">
        <f>F315-#REF!</f>
        <v>#REF!</v>
      </c>
      <c r="F315" s="60" t="e">
        <f>ROUND(#REF!*1.049,2)</f>
        <v>#REF!</v>
      </c>
      <c r="G315" s="60" t="e">
        <f>H315-#REF!</f>
        <v>#REF!</v>
      </c>
      <c r="H315" s="60" t="e">
        <f>ROUND(#REF!*1.049,2)</f>
        <v>#REF!</v>
      </c>
    </row>
    <row r="316" spans="1:8" ht="22.5" customHeight="1" x14ac:dyDescent="0.25">
      <c r="A316" s="43">
        <v>181</v>
      </c>
      <c r="B316" s="122" t="s">
        <v>385</v>
      </c>
      <c r="C316" s="135" t="s">
        <v>386</v>
      </c>
      <c r="D316" s="213" t="s">
        <v>139</v>
      </c>
      <c r="E316" s="58">
        <v>0.32</v>
      </c>
      <c r="F316" s="58">
        <v>0.38</v>
      </c>
      <c r="G316" s="58">
        <v>0.32</v>
      </c>
      <c r="H316" s="58">
        <v>0.38</v>
      </c>
    </row>
    <row r="317" spans="1:8" ht="5.25" customHeight="1" x14ac:dyDescent="0.25">
      <c r="A317" s="48"/>
      <c r="B317" s="123"/>
      <c r="C317" s="136"/>
      <c r="D317" s="215"/>
      <c r="E317" s="60" t="e">
        <f>F317-#REF!</f>
        <v>#REF!</v>
      </c>
      <c r="F317" s="60" t="e">
        <f>ROUND(#REF!*1.049,2)</f>
        <v>#REF!</v>
      </c>
      <c r="G317" s="60" t="e">
        <f>H317-#REF!</f>
        <v>#REF!</v>
      </c>
      <c r="H317" s="60" t="e">
        <f>ROUND(#REF!*1.049,2)</f>
        <v>#REF!</v>
      </c>
    </row>
    <row r="318" spans="1:8" x14ac:dyDescent="0.25">
      <c r="A318" s="43">
        <v>182</v>
      </c>
      <c r="B318" s="122" t="s">
        <v>387</v>
      </c>
      <c r="C318" s="157" t="s">
        <v>388</v>
      </c>
      <c r="D318" s="213" t="s">
        <v>139</v>
      </c>
      <c r="E318" s="58">
        <v>3.84</v>
      </c>
      <c r="F318" s="58">
        <v>4.6100000000000003</v>
      </c>
      <c r="G318" s="58">
        <v>0.97</v>
      </c>
      <c r="H318" s="58">
        <v>1.17</v>
      </c>
    </row>
    <row r="319" spans="1:8" ht="6" customHeight="1" x14ac:dyDescent="0.25">
      <c r="A319" s="48"/>
      <c r="B319" s="123"/>
      <c r="C319" s="159"/>
      <c r="D319" s="215"/>
      <c r="E319" s="60" t="e">
        <f>F319-#REF!</f>
        <v>#REF!</v>
      </c>
      <c r="F319" s="60" t="e">
        <f>ROUND(#REF!*1.049,2)</f>
        <v>#REF!</v>
      </c>
      <c r="G319" s="60" t="e">
        <f>H319-#REF!</f>
        <v>#REF!</v>
      </c>
      <c r="H319" s="60" t="e">
        <f>ROUND(#REF!*1.049,2)</f>
        <v>#REF!</v>
      </c>
    </row>
    <row r="320" spans="1:8" ht="22.5" customHeight="1" x14ac:dyDescent="0.25">
      <c r="A320" s="43">
        <v>183</v>
      </c>
      <c r="B320" s="122" t="s">
        <v>389</v>
      </c>
      <c r="C320" s="135" t="s">
        <v>390</v>
      </c>
      <c r="D320" s="213" t="str">
        <f>D316</f>
        <v>исследование</v>
      </c>
      <c r="E320" s="58">
        <v>5.42</v>
      </c>
      <c r="F320" s="58">
        <v>6.5</v>
      </c>
      <c r="G320" s="58">
        <v>5.42</v>
      </c>
      <c r="H320" s="58">
        <v>6.5</v>
      </c>
    </row>
    <row r="321" spans="1:8" ht="19.5" customHeight="1" x14ac:dyDescent="0.25">
      <c r="A321" s="48"/>
      <c r="B321" s="123"/>
      <c r="C321" s="136"/>
      <c r="D321" s="215"/>
      <c r="E321" s="60" t="e">
        <f>F321-#REF!</f>
        <v>#REF!</v>
      </c>
      <c r="F321" s="60" t="e">
        <f>ROUND(#REF!*1.049,2)</f>
        <v>#REF!</v>
      </c>
      <c r="G321" s="60" t="e">
        <f>H321-#REF!</f>
        <v>#REF!</v>
      </c>
      <c r="H321" s="60" t="e">
        <f>ROUND(#REF!*1.049,2)</f>
        <v>#REF!</v>
      </c>
    </row>
    <row r="322" spans="1:8" ht="28.5" customHeight="1" x14ac:dyDescent="0.25">
      <c r="A322" s="43">
        <v>184</v>
      </c>
      <c r="B322" s="122" t="s">
        <v>391</v>
      </c>
      <c r="C322" s="135" t="s">
        <v>392</v>
      </c>
      <c r="D322" s="213" t="str">
        <f>D320</f>
        <v>исследование</v>
      </c>
      <c r="E322" s="58">
        <v>1.71</v>
      </c>
      <c r="F322" s="58">
        <v>2.0499999999999998</v>
      </c>
      <c r="G322" s="58">
        <v>1.71</v>
      </c>
      <c r="H322" s="58">
        <v>2.0499999999999998</v>
      </c>
    </row>
    <row r="323" spans="1:8" ht="12" customHeight="1" x14ac:dyDescent="0.25">
      <c r="A323" s="48"/>
      <c r="B323" s="123"/>
      <c r="C323" s="136"/>
      <c r="D323" s="215"/>
      <c r="E323" s="60" t="e">
        <f>F323-#REF!</f>
        <v>#REF!</v>
      </c>
      <c r="F323" s="60" t="e">
        <f>ROUND(#REF!*1.049,2)</f>
        <v>#REF!</v>
      </c>
      <c r="G323" s="60" t="e">
        <f>H323-#REF!</f>
        <v>#REF!</v>
      </c>
      <c r="H323" s="60" t="e">
        <f>ROUND(#REF!*1.049,2)</f>
        <v>#REF!</v>
      </c>
    </row>
    <row r="324" spans="1:8" ht="24" customHeight="1" x14ac:dyDescent="0.25">
      <c r="A324" s="171">
        <v>185</v>
      </c>
      <c r="B324" s="122" t="s">
        <v>393</v>
      </c>
      <c r="C324" s="135" t="s">
        <v>394</v>
      </c>
      <c r="D324" s="213" t="s">
        <v>139</v>
      </c>
      <c r="E324" s="58">
        <v>9.77</v>
      </c>
      <c r="F324" s="58">
        <v>11.72</v>
      </c>
      <c r="G324" s="58">
        <v>9.77</v>
      </c>
      <c r="H324" s="58">
        <v>11.72</v>
      </c>
    </row>
    <row r="325" spans="1:8" ht="28.5" customHeight="1" x14ac:dyDescent="0.25">
      <c r="A325" s="48"/>
      <c r="B325" s="123"/>
      <c r="C325" s="136"/>
      <c r="D325" s="215"/>
      <c r="E325" s="60" t="e">
        <f>F325-#REF!</f>
        <v>#REF!</v>
      </c>
      <c r="F325" s="60" t="e">
        <f>ROUND(#REF!*1.049,2)</f>
        <v>#REF!</v>
      </c>
      <c r="G325" s="60" t="e">
        <f>H325-#REF!</f>
        <v>#REF!</v>
      </c>
      <c r="H325" s="60" t="e">
        <f>ROUND(#REF!*1.049,2)</f>
        <v>#REF!</v>
      </c>
    </row>
    <row r="326" spans="1:8" ht="25.5" customHeight="1" x14ac:dyDescent="0.25">
      <c r="A326" s="43">
        <v>186</v>
      </c>
      <c r="B326" s="122" t="s">
        <v>395</v>
      </c>
      <c r="C326" s="135" t="s">
        <v>396</v>
      </c>
      <c r="D326" s="213" t="s">
        <v>139</v>
      </c>
      <c r="E326" s="58">
        <v>9.4700000000000006</v>
      </c>
      <c r="F326" s="58">
        <v>11.36</v>
      </c>
      <c r="G326" s="58">
        <v>9.4700000000000006</v>
      </c>
      <c r="H326" s="58">
        <v>11.36</v>
      </c>
    </row>
    <row r="327" spans="1:8" ht="54.75" customHeight="1" x14ac:dyDescent="0.25">
      <c r="A327" s="48"/>
      <c r="B327" s="123"/>
      <c r="C327" s="136"/>
      <c r="D327" s="215"/>
      <c r="E327" s="60" t="e">
        <f>F327-#REF!</f>
        <v>#REF!</v>
      </c>
      <c r="F327" s="60" t="e">
        <f>ROUND(#REF!*1.049,2)</f>
        <v>#REF!</v>
      </c>
      <c r="G327" s="60" t="e">
        <f>H327-#REF!</f>
        <v>#REF!</v>
      </c>
      <c r="H327" s="60" t="e">
        <f>ROUND(#REF!*1.049,2)</f>
        <v>#REF!</v>
      </c>
    </row>
    <row r="328" spans="1:8" ht="16.5" customHeight="1" x14ac:dyDescent="0.25">
      <c r="A328" s="43">
        <v>187</v>
      </c>
      <c r="B328" s="122" t="s">
        <v>397</v>
      </c>
      <c r="C328" s="135" t="s">
        <v>398</v>
      </c>
      <c r="D328" s="213" t="s">
        <v>139</v>
      </c>
      <c r="E328" s="62">
        <v>10.23</v>
      </c>
      <c r="F328" s="62">
        <v>12.27</v>
      </c>
      <c r="G328" s="62">
        <v>10.23</v>
      </c>
      <c r="H328" s="62">
        <v>12.27</v>
      </c>
    </row>
    <row r="329" spans="1:8" ht="47.25" customHeight="1" x14ac:dyDescent="0.25">
      <c r="A329" s="48"/>
      <c r="B329" s="123"/>
      <c r="C329" s="136"/>
      <c r="D329" s="215"/>
      <c r="E329" s="64" t="e">
        <f>F329-#REF!</f>
        <v>#REF!</v>
      </c>
      <c r="F329" s="64" t="e">
        <f>ROUND(#REF!*1.049,2)</f>
        <v>#REF!</v>
      </c>
      <c r="G329" s="64" t="e">
        <f>H329-#REF!</f>
        <v>#REF!</v>
      </c>
      <c r="H329" s="64" t="e">
        <f>ROUND(#REF!*1.049,2)</f>
        <v>#REF!</v>
      </c>
    </row>
    <row r="330" spans="1:8" ht="25.5" customHeight="1" x14ac:dyDescent="0.25">
      <c r="A330" s="43">
        <v>188</v>
      </c>
      <c r="B330" s="122" t="s">
        <v>399</v>
      </c>
      <c r="C330" s="135" t="s">
        <v>400</v>
      </c>
      <c r="D330" s="213" t="s">
        <v>139</v>
      </c>
      <c r="E330" s="58">
        <v>8.5399999999999991</v>
      </c>
      <c r="F330" s="58">
        <v>10.25</v>
      </c>
      <c r="G330" s="58">
        <v>8.5399999999999991</v>
      </c>
      <c r="H330" s="58">
        <v>10.25</v>
      </c>
    </row>
    <row r="331" spans="1:8" ht="51" customHeight="1" x14ac:dyDescent="0.25">
      <c r="A331" s="48"/>
      <c r="B331" s="123"/>
      <c r="C331" s="136"/>
      <c r="D331" s="215"/>
      <c r="E331" s="60" t="e">
        <f>F331-#REF!</f>
        <v>#REF!</v>
      </c>
      <c r="F331" s="60" t="e">
        <f>ROUND(#REF!*1.049,2)</f>
        <v>#REF!</v>
      </c>
      <c r="G331" s="60" t="e">
        <f>H331-#REF!</f>
        <v>#REF!</v>
      </c>
      <c r="H331" s="60" t="e">
        <f>ROUND(#REF!*1.049,2)</f>
        <v>#REF!</v>
      </c>
    </row>
    <row r="332" spans="1:8" ht="25.5" customHeight="1" x14ac:dyDescent="0.25">
      <c r="A332" s="43">
        <v>189</v>
      </c>
      <c r="B332" s="122" t="s">
        <v>401</v>
      </c>
      <c r="C332" s="172" t="s">
        <v>402</v>
      </c>
      <c r="D332" s="278" t="s">
        <v>139</v>
      </c>
      <c r="E332" s="58">
        <v>4.72</v>
      </c>
      <c r="F332" s="58">
        <v>5.66</v>
      </c>
      <c r="G332" s="58">
        <v>4.72</v>
      </c>
      <c r="H332" s="58">
        <v>5.66</v>
      </c>
    </row>
    <row r="333" spans="1:8" ht="15" customHeight="1" x14ac:dyDescent="0.25">
      <c r="A333" s="48"/>
      <c r="B333" s="123"/>
      <c r="C333" s="173"/>
      <c r="D333" s="279"/>
      <c r="E333" s="60" t="e">
        <f>F333-#REF!</f>
        <v>#REF!</v>
      </c>
      <c r="F333" s="60" t="e">
        <f>ROUND(#REF!*1.049,2)</f>
        <v>#REF!</v>
      </c>
      <c r="G333" s="60" t="e">
        <f>H333-#REF!</f>
        <v>#REF!</v>
      </c>
      <c r="H333" s="60" t="e">
        <f>ROUND(#REF!*1.049,2)</f>
        <v>#REF!</v>
      </c>
    </row>
    <row r="334" spans="1:8" ht="15" customHeight="1" x14ac:dyDescent="0.25">
      <c r="A334" s="65">
        <v>1</v>
      </c>
      <c r="B334" s="66">
        <v>2</v>
      </c>
      <c r="C334" s="66">
        <v>3</v>
      </c>
      <c r="D334" s="262">
        <v>4</v>
      </c>
      <c r="E334" s="66">
        <v>5</v>
      </c>
      <c r="F334" s="30">
        <v>6</v>
      </c>
      <c r="G334" s="30">
        <v>7</v>
      </c>
      <c r="H334" s="30">
        <v>8</v>
      </c>
    </row>
    <row r="335" spans="1:8" ht="24" customHeight="1" x14ac:dyDescent="0.25">
      <c r="A335" s="43">
        <v>190</v>
      </c>
      <c r="B335" s="122" t="s">
        <v>403</v>
      </c>
      <c r="C335" s="135" t="s">
        <v>404</v>
      </c>
      <c r="D335" s="213" t="s">
        <v>139</v>
      </c>
      <c r="E335" s="58">
        <v>1.99</v>
      </c>
      <c r="F335" s="58">
        <v>2.39</v>
      </c>
      <c r="G335" s="58">
        <v>1.2</v>
      </c>
      <c r="H335" s="58">
        <v>1.44</v>
      </c>
    </row>
    <row r="336" spans="1:8" ht="17.25" customHeight="1" x14ac:dyDescent="0.25">
      <c r="A336" s="48"/>
      <c r="B336" s="123"/>
      <c r="C336" s="136"/>
      <c r="D336" s="215"/>
      <c r="E336" s="60" t="e">
        <f>F336-#REF!</f>
        <v>#REF!</v>
      </c>
      <c r="F336" s="60" t="e">
        <f>ROUND(#REF!*1.049,2)</f>
        <v>#REF!</v>
      </c>
      <c r="G336" s="60" t="e">
        <f>H336-#REF!</f>
        <v>#REF!</v>
      </c>
      <c r="H336" s="60" t="e">
        <f>ROUND(#REF!*1.049,2)</f>
        <v>#REF!</v>
      </c>
    </row>
    <row r="337" spans="1:8" ht="39.75" customHeight="1" x14ac:dyDescent="0.25">
      <c r="A337" s="35">
        <v>191</v>
      </c>
      <c r="B337" s="174" t="s">
        <v>405</v>
      </c>
      <c r="C337" s="175" t="s">
        <v>406</v>
      </c>
      <c r="D337" s="270"/>
      <c r="E337" s="128"/>
      <c r="F337" s="107"/>
      <c r="G337" s="107"/>
      <c r="H337" s="108"/>
    </row>
    <row r="338" spans="1:8" ht="17.25" customHeight="1" x14ac:dyDescent="0.25">
      <c r="A338" s="43">
        <v>192</v>
      </c>
      <c r="B338" s="122" t="s">
        <v>407</v>
      </c>
      <c r="C338" s="176" t="s">
        <v>408</v>
      </c>
      <c r="D338" s="256" t="s">
        <v>139</v>
      </c>
      <c r="E338" s="58">
        <v>7.28</v>
      </c>
      <c r="F338" s="58">
        <v>8.74</v>
      </c>
      <c r="G338" s="58">
        <v>4.3499999999999996</v>
      </c>
      <c r="H338" s="58">
        <v>5.22</v>
      </c>
    </row>
    <row r="339" spans="1:8" ht="11.25" customHeight="1" x14ac:dyDescent="0.25">
      <c r="A339" s="48"/>
      <c r="B339" s="123"/>
      <c r="C339" s="177"/>
      <c r="D339" s="215"/>
      <c r="E339" s="60" t="e">
        <f>F339-#REF!</f>
        <v>#REF!</v>
      </c>
      <c r="F339" s="60" t="e">
        <f>ROUND(#REF!*1.049,2)</f>
        <v>#REF!</v>
      </c>
      <c r="G339" s="60" t="e">
        <f>H339-#REF!</f>
        <v>#REF!</v>
      </c>
      <c r="H339" s="60" t="e">
        <f>ROUND(#REF!*1.049,2)</f>
        <v>#REF!</v>
      </c>
    </row>
    <row r="340" spans="1:8" ht="15" customHeight="1" x14ac:dyDescent="0.25">
      <c r="A340" s="43">
        <v>193</v>
      </c>
      <c r="B340" s="122" t="s">
        <v>409</v>
      </c>
      <c r="C340" s="135" t="s">
        <v>410</v>
      </c>
      <c r="D340" s="213" t="s">
        <v>139</v>
      </c>
      <c r="E340" s="58">
        <v>7.85</v>
      </c>
      <c r="F340" s="58">
        <v>9.42</v>
      </c>
      <c r="G340" s="58">
        <v>4.71</v>
      </c>
      <c r="H340" s="58">
        <v>5.65</v>
      </c>
    </row>
    <row r="341" spans="1:8" ht="14.25" customHeight="1" x14ac:dyDescent="0.25">
      <c r="A341" s="48"/>
      <c r="B341" s="123"/>
      <c r="C341" s="136"/>
      <c r="D341" s="215"/>
      <c r="E341" s="60" t="e">
        <f>F341-#REF!</f>
        <v>#REF!</v>
      </c>
      <c r="F341" s="60" t="e">
        <f>ROUND(#REF!*1.049,2)</f>
        <v>#REF!</v>
      </c>
      <c r="G341" s="60" t="e">
        <f>H341-#REF!</f>
        <v>#REF!</v>
      </c>
      <c r="H341" s="60" t="e">
        <f>ROUND(#REF!*1.049,2)</f>
        <v>#REF!</v>
      </c>
    </row>
    <row r="342" spans="1:8" ht="29.25" customHeight="1" x14ac:dyDescent="0.25">
      <c r="A342" s="43">
        <v>194</v>
      </c>
      <c r="B342" s="122" t="s">
        <v>411</v>
      </c>
      <c r="C342" s="135" t="s">
        <v>412</v>
      </c>
      <c r="D342" s="213" t="s">
        <v>139</v>
      </c>
      <c r="E342" s="62">
        <v>2.81</v>
      </c>
      <c r="F342" s="62">
        <v>3.37</v>
      </c>
      <c r="G342" s="58">
        <v>1.67</v>
      </c>
      <c r="H342" s="58">
        <v>2.0099999999999998</v>
      </c>
    </row>
    <row r="343" spans="1:8" ht="9" customHeight="1" x14ac:dyDescent="0.25">
      <c r="A343" s="48"/>
      <c r="B343" s="123"/>
      <c r="C343" s="136"/>
      <c r="D343" s="215"/>
      <c r="E343" s="64" t="e">
        <f>F343-#REF!</f>
        <v>#REF!</v>
      </c>
      <c r="F343" s="64" t="e">
        <f>ROUND(#REF!*1.049,2)</f>
        <v>#REF!</v>
      </c>
      <c r="G343" s="60" t="e">
        <f>H343-#REF!</f>
        <v>#REF!</v>
      </c>
      <c r="H343" s="60" t="e">
        <f>ROUND(#REF!*1.049,2)</f>
        <v>#REF!</v>
      </c>
    </row>
    <row r="344" spans="1:8" ht="15" customHeight="1" x14ac:dyDescent="0.25">
      <c r="A344" s="43">
        <v>195</v>
      </c>
      <c r="B344" s="122" t="s">
        <v>413</v>
      </c>
      <c r="C344" s="135" t="s">
        <v>414</v>
      </c>
      <c r="D344" s="213" t="s">
        <v>139</v>
      </c>
      <c r="E344" s="62">
        <v>2.81</v>
      </c>
      <c r="F344" s="62">
        <v>3.37</v>
      </c>
      <c r="G344" s="58">
        <v>1.67</v>
      </c>
      <c r="H344" s="58">
        <v>2.0099999999999998</v>
      </c>
    </row>
    <row r="345" spans="1:8" ht="12.75" customHeight="1" x14ac:dyDescent="0.25">
      <c r="A345" s="48"/>
      <c r="B345" s="123"/>
      <c r="C345" s="136"/>
      <c r="D345" s="215"/>
      <c r="E345" s="64" t="e">
        <f>F345-#REF!</f>
        <v>#REF!</v>
      </c>
      <c r="F345" s="64" t="e">
        <f>ROUND(#REF!*1.049,2)</f>
        <v>#REF!</v>
      </c>
      <c r="G345" s="60" t="e">
        <f>H345-#REF!</f>
        <v>#REF!</v>
      </c>
      <c r="H345" s="60" t="e">
        <f>ROUND(#REF!*1.049,2)</f>
        <v>#REF!</v>
      </c>
    </row>
    <row r="346" spans="1:8" ht="15" customHeight="1" x14ac:dyDescent="0.25">
      <c r="A346" s="43">
        <v>196</v>
      </c>
      <c r="B346" s="122" t="s">
        <v>415</v>
      </c>
      <c r="C346" s="135" t="s">
        <v>416</v>
      </c>
      <c r="D346" s="213" t="s">
        <v>139</v>
      </c>
      <c r="E346" s="62">
        <v>2.81</v>
      </c>
      <c r="F346" s="62">
        <v>3.37</v>
      </c>
      <c r="G346" s="58">
        <v>1.67</v>
      </c>
      <c r="H346" s="58">
        <v>2.0099999999999998</v>
      </c>
    </row>
    <row r="347" spans="1:8" ht="12.75" customHeight="1" x14ac:dyDescent="0.25">
      <c r="A347" s="48"/>
      <c r="B347" s="123"/>
      <c r="C347" s="136"/>
      <c r="D347" s="215"/>
      <c r="E347" s="64" t="e">
        <f>F347-#REF!</f>
        <v>#REF!</v>
      </c>
      <c r="F347" s="64" t="e">
        <f>ROUND(#REF!*1.049,2)</f>
        <v>#REF!</v>
      </c>
      <c r="G347" s="60" t="e">
        <f>H347-#REF!</f>
        <v>#REF!</v>
      </c>
      <c r="H347" s="60" t="e">
        <f>ROUND(#REF!*1.049,2)</f>
        <v>#REF!</v>
      </c>
    </row>
    <row r="348" spans="1:8" ht="22.5" customHeight="1" x14ac:dyDescent="0.25">
      <c r="A348" s="43">
        <v>197</v>
      </c>
      <c r="B348" s="122" t="s">
        <v>417</v>
      </c>
      <c r="C348" s="135" t="s">
        <v>418</v>
      </c>
      <c r="D348" s="213" t="s">
        <v>139</v>
      </c>
      <c r="E348" s="62">
        <v>2.81</v>
      </c>
      <c r="F348" s="62">
        <v>3.37</v>
      </c>
      <c r="G348" s="58">
        <v>1.67</v>
      </c>
      <c r="H348" s="58">
        <v>2.0099999999999998</v>
      </c>
    </row>
    <row r="349" spans="1:8" ht="10.5" customHeight="1" x14ac:dyDescent="0.25">
      <c r="A349" s="48"/>
      <c r="B349" s="123"/>
      <c r="C349" s="136"/>
      <c r="D349" s="215"/>
      <c r="E349" s="64" t="e">
        <f>F349-#REF!</f>
        <v>#REF!</v>
      </c>
      <c r="F349" s="64" t="e">
        <f>ROUND(#REF!*1.049,2)</f>
        <v>#REF!</v>
      </c>
      <c r="G349" s="60" t="e">
        <f>H349-#REF!</f>
        <v>#REF!</v>
      </c>
      <c r="H349" s="60" t="e">
        <f>ROUND(#REF!*1.049,2)</f>
        <v>#REF!</v>
      </c>
    </row>
    <row r="350" spans="1:8" ht="13.5" customHeight="1" x14ac:dyDescent="0.25">
      <c r="A350" s="43">
        <v>198</v>
      </c>
      <c r="B350" s="122" t="s">
        <v>419</v>
      </c>
      <c r="C350" s="135" t="s">
        <v>420</v>
      </c>
      <c r="D350" s="213" t="s">
        <v>139</v>
      </c>
      <c r="E350" s="62">
        <v>8.14</v>
      </c>
      <c r="F350" s="62">
        <v>9.77</v>
      </c>
      <c r="G350" s="58">
        <v>4.87</v>
      </c>
      <c r="H350" s="58">
        <v>5.85</v>
      </c>
    </row>
    <row r="351" spans="1:8" ht="13.5" customHeight="1" x14ac:dyDescent="0.25">
      <c r="A351" s="48"/>
      <c r="B351" s="123"/>
      <c r="C351" s="136"/>
      <c r="D351" s="215"/>
      <c r="E351" s="64" t="e">
        <f>F351-#REF!</f>
        <v>#REF!</v>
      </c>
      <c r="F351" s="64" t="e">
        <f>ROUND(#REF!*1.049,2)</f>
        <v>#REF!</v>
      </c>
      <c r="G351" s="60" t="e">
        <f>H351-#REF!</f>
        <v>#REF!</v>
      </c>
      <c r="H351" s="60" t="e">
        <f>ROUND(#REF!*1.049,2)</f>
        <v>#REF!</v>
      </c>
    </row>
    <row r="352" spans="1:8" ht="15.75" customHeight="1" x14ac:dyDescent="0.25">
      <c r="A352" s="43">
        <v>199</v>
      </c>
      <c r="B352" s="122" t="s">
        <v>421</v>
      </c>
      <c r="C352" s="135" t="s">
        <v>422</v>
      </c>
      <c r="D352" s="213" t="s">
        <v>139</v>
      </c>
      <c r="E352" s="58">
        <v>1.93</v>
      </c>
      <c r="F352" s="58">
        <v>2.3199999999999998</v>
      </c>
      <c r="G352" s="58">
        <v>1.1299999999999999</v>
      </c>
      <c r="H352" s="58">
        <v>1.36</v>
      </c>
    </row>
    <row r="353" spans="1:8" ht="15" customHeight="1" x14ac:dyDescent="0.25">
      <c r="A353" s="48"/>
      <c r="B353" s="123"/>
      <c r="C353" s="136"/>
      <c r="D353" s="215"/>
      <c r="E353" s="60" t="e">
        <f>F353-#REF!</f>
        <v>#REF!</v>
      </c>
      <c r="F353" s="60" t="e">
        <f>ROUND(#REF!*1.049,2)</f>
        <v>#REF!</v>
      </c>
      <c r="G353" s="60" t="e">
        <f>H353-#REF!</f>
        <v>#REF!</v>
      </c>
      <c r="H353" s="60" t="e">
        <f>ROUND(#REF!*1.049,2)</f>
        <v>#REF!</v>
      </c>
    </row>
    <row r="354" spans="1:8" ht="12.75" customHeight="1" x14ac:dyDescent="0.25">
      <c r="A354" s="43">
        <v>200</v>
      </c>
      <c r="B354" s="122" t="s">
        <v>423</v>
      </c>
      <c r="C354" s="135" t="s">
        <v>424</v>
      </c>
      <c r="D354" s="213" t="s">
        <v>139</v>
      </c>
      <c r="E354" s="58">
        <v>12.85</v>
      </c>
      <c r="F354" s="58">
        <v>15.42</v>
      </c>
      <c r="G354" s="58">
        <v>7.7</v>
      </c>
      <c r="H354" s="58">
        <v>9.24</v>
      </c>
    </row>
    <row r="355" spans="1:8" ht="15" customHeight="1" x14ac:dyDescent="0.25">
      <c r="A355" s="48"/>
      <c r="B355" s="123"/>
      <c r="C355" s="136"/>
      <c r="D355" s="215"/>
      <c r="E355" s="60" t="e">
        <f>F355-#REF!</f>
        <v>#REF!</v>
      </c>
      <c r="F355" s="60" t="e">
        <f>ROUND(#REF!*1.049,2)</f>
        <v>#REF!</v>
      </c>
      <c r="G355" s="60" t="e">
        <f>H355-#REF!</f>
        <v>#REF!</v>
      </c>
      <c r="H355" s="60" t="e">
        <f>ROUND(#REF!*1.049,2)</f>
        <v>#REF!</v>
      </c>
    </row>
    <row r="356" spans="1:8" ht="17.25" customHeight="1" x14ac:dyDescent="0.25">
      <c r="A356" s="43">
        <v>201</v>
      </c>
      <c r="B356" s="122" t="s">
        <v>425</v>
      </c>
      <c r="C356" s="135" t="s">
        <v>426</v>
      </c>
      <c r="D356" s="213" t="s">
        <v>139</v>
      </c>
      <c r="E356" s="58">
        <v>2.72</v>
      </c>
      <c r="F356" s="58">
        <v>3.26</v>
      </c>
      <c r="G356" s="58">
        <v>1.59</v>
      </c>
      <c r="H356" s="58">
        <v>1.91</v>
      </c>
    </row>
    <row r="357" spans="1:8" ht="10.5" customHeight="1" x14ac:dyDescent="0.25">
      <c r="A357" s="48"/>
      <c r="B357" s="123"/>
      <c r="C357" s="136"/>
      <c r="D357" s="215"/>
      <c r="E357" s="60" t="e">
        <f>F357-#REF!</f>
        <v>#REF!</v>
      </c>
      <c r="F357" s="60" t="e">
        <f>ROUND(#REF!*1.049,2)</f>
        <v>#REF!</v>
      </c>
      <c r="G357" s="60" t="e">
        <f>H357-#REF!</f>
        <v>#REF!</v>
      </c>
      <c r="H357" s="60" t="e">
        <f>ROUND(#REF!*1.049,2)</f>
        <v>#REF!</v>
      </c>
    </row>
    <row r="358" spans="1:8" ht="12" customHeight="1" x14ac:dyDescent="0.25">
      <c r="A358" s="43">
        <v>202</v>
      </c>
      <c r="B358" s="95" t="s">
        <v>427</v>
      </c>
      <c r="C358" s="135" t="s">
        <v>428</v>
      </c>
      <c r="D358" s="53" t="s">
        <v>139</v>
      </c>
      <c r="E358" s="58">
        <v>3.17</v>
      </c>
      <c r="F358" s="58">
        <v>3.81</v>
      </c>
      <c r="G358" s="58">
        <v>1.91</v>
      </c>
      <c r="H358" s="58">
        <v>2.29</v>
      </c>
    </row>
    <row r="359" spans="1:8" ht="16.5" customHeight="1" x14ac:dyDescent="0.25">
      <c r="A359" s="48"/>
      <c r="B359" s="97"/>
      <c r="C359" s="136"/>
      <c r="D359" s="54"/>
      <c r="E359" s="60" t="e">
        <f>F359-#REF!</f>
        <v>#REF!</v>
      </c>
      <c r="F359" s="60" t="e">
        <f>ROUND(#REF!*1.049,2)</f>
        <v>#REF!</v>
      </c>
      <c r="G359" s="60" t="e">
        <f>H359-#REF!</f>
        <v>#REF!</v>
      </c>
      <c r="H359" s="60" t="e">
        <f>ROUND(#REF!*1.049,2)</f>
        <v>#REF!</v>
      </c>
    </row>
    <row r="360" spans="1:8" ht="15.75" customHeight="1" x14ac:dyDescent="0.25">
      <c r="A360" s="43">
        <v>203</v>
      </c>
      <c r="B360" s="122" t="s">
        <v>429</v>
      </c>
      <c r="C360" s="135" t="s">
        <v>430</v>
      </c>
      <c r="D360" s="213" t="s">
        <v>139</v>
      </c>
      <c r="E360" s="58">
        <v>3.17</v>
      </c>
      <c r="F360" s="58">
        <v>3.81</v>
      </c>
      <c r="G360" s="58">
        <v>1.91</v>
      </c>
      <c r="H360" s="58">
        <v>2.29</v>
      </c>
    </row>
    <row r="361" spans="1:8" ht="19.5" customHeight="1" x14ac:dyDescent="0.25">
      <c r="A361" s="48"/>
      <c r="B361" s="123"/>
      <c r="C361" s="136"/>
      <c r="D361" s="256"/>
      <c r="E361" s="60" t="e">
        <f>F361-#REF!</f>
        <v>#REF!</v>
      </c>
      <c r="F361" s="60" t="e">
        <f>ROUND(#REF!*1.049,2)</f>
        <v>#REF!</v>
      </c>
      <c r="G361" s="60" t="e">
        <f>H361-#REF!</f>
        <v>#REF!</v>
      </c>
      <c r="H361" s="60" t="e">
        <f>ROUND(#REF!*1.049,2)</f>
        <v>#REF!</v>
      </c>
    </row>
    <row r="362" spans="1:8" ht="27" customHeight="1" x14ac:dyDescent="0.25">
      <c r="A362" s="114">
        <v>204</v>
      </c>
      <c r="B362" s="138" t="s">
        <v>431</v>
      </c>
      <c r="C362" s="106" t="s">
        <v>432</v>
      </c>
      <c r="D362" s="270"/>
      <c r="E362" s="128"/>
      <c r="F362" s="107"/>
      <c r="G362" s="107"/>
      <c r="H362" s="108"/>
    </row>
    <row r="363" spans="1:8" ht="13.5" customHeight="1" x14ac:dyDescent="0.25">
      <c r="A363" s="43">
        <v>205</v>
      </c>
      <c r="B363" s="122" t="s">
        <v>433</v>
      </c>
      <c r="C363" s="178" t="s">
        <v>408</v>
      </c>
      <c r="D363" s="256" t="s">
        <v>139</v>
      </c>
      <c r="E363" s="58">
        <v>3.53</v>
      </c>
      <c r="F363" s="58">
        <v>4.24</v>
      </c>
      <c r="G363" s="58">
        <v>2.12</v>
      </c>
      <c r="H363" s="58">
        <v>2.54</v>
      </c>
    </row>
    <row r="364" spans="1:8" ht="14.25" customHeight="1" x14ac:dyDescent="0.25">
      <c r="A364" s="48"/>
      <c r="B364" s="123"/>
      <c r="C364" s="179"/>
      <c r="D364" s="215"/>
      <c r="E364" s="60" t="e">
        <f>F364-#REF!</f>
        <v>#REF!</v>
      </c>
      <c r="F364" s="60" t="e">
        <f>ROUND(#REF!*1.049,2)</f>
        <v>#REF!</v>
      </c>
      <c r="G364" s="60" t="e">
        <f>H364-#REF!</f>
        <v>#REF!</v>
      </c>
      <c r="H364" s="60" t="e">
        <f>ROUND(#REF!*1.049,2)</f>
        <v>#REF!</v>
      </c>
    </row>
    <row r="365" spans="1:8" ht="21" customHeight="1" x14ac:dyDescent="0.25">
      <c r="A365" s="43">
        <v>206</v>
      </c>
      <c r="B365" s="122" t="s">
        <v>434</v>
      </c>
      <c r="C365" s="135" t="s">
        <v>410</v>
      </c>
      <c r="D365" s="213" t="s">
        <v>139</v>
      </c>
      <c r="E365" s="58">
        <v>4.87</v>
      </c>
      <c r="F365" s="58">
        <v>5.84</v>
      </c>
      <c r="G365" s="58">
        <v>3.41</v>
      </c>
      <c r="H365" s="58">
        <v>4.09</v>
      </c>
    </row>
    <row r="366" spans="1:8" ht="7.5" customHeight="1" x14ac:dyDescent="0.25">
      <c r="A366" s="48"/>
      <c r="B366" s="123"/>
      <c r="C366" s="136"/>
      <c r="D366" s="215"/>
      <c r="E366" s="60" t="e">
        <f>F366-#REF!</f>
        <v>#REF!</v>
      </c>
      <c r="F366" s="60" t="e">
        <f>ROUND(#REF!*1.049,2)</f>
        <v>#REF!</v>
      </c>
      <c r="G366" s="60" t="e">
        <f>H366-#REF!</f>
        <v>#REF!</v>
      </c>
      <c r="H366" s="60" t="e">
        <f>ROUND(#REF!*1.049,2)</f>
        <v>#REF!</v>
      </c>
    </row>
    <row r="367" spans="1:8" ht="24.75" customHeight="1" x14ac:dyDescent="0.25">
      <c r="A367" s="43">
        <v>207</v>
      </c>
      <c r="B367" s="122" t="s">
        <v>435</v>
      </c>
      <c r="C367" s="135" t="s">
        <v>436</v>
      </c>
      <c r="D367" s="213" t="s">
        <v>139</v>
      </c>
      <c r="E367" s="58">
        <v>3.53</v>
      </c>
      <c r="F367" s="58">
        <v>4.24</v>
      </c>
      <c r="G367" s="58">
        <v>2.12</v>
      </c>
      <c r="H367" s="58">
        <v>2.54</v>
      </c>
    </row>
    <row r="368" spans="1:8" ht="12.75" customHeight="1" x14ac:dyDescent="0.25">
      <c r="A368" s="48"/>
      <c r="B368" s="123"/>
      <c r="C368" s="136"/>
      <c r="D368" s="215"/>
      <c r="E368" s="60" t="e">
        <f>F368-#REF!</f>
        <v>#REF!</v>
      </c>
      <c r="F368" s="60" t="e">
        <f>ROUND(#REF!*1.049,2)</f>
        <v>#REF!</v>
      </c>
      <c r="G368" s="60" t="e">
        <f>H368-#REF!</f>
        <v>#REF!</v>
      </c>
      <c r="H368" s="60" t="e">
        <f>ROUND(#REF!*1.049,2)</f>
        <v>#REF!</v>
      </c>
    </row>
    <row r="369" spans="1:8" ht="20.25" customHeight="1" x14ac:dyDescent="0.25">
      <c r="A369" s="43">
        <v>208</v>
      </c>
      <c r="B369" s="122" t="s">
        <v>437</v>
      </c>
      <c r="C369" s="135" t="s">
        <v>438</v>
      </c>
      <c r="D369" s="213" t="s">
        <v>139</v>
      </c>
      <c r="E369" s="58">
        <v>3.53</v>
      </c>
      <c r="F369" s="58">
        <v>4.24</v>
      </c>
      <c r="G369" s="58">
        <v>2.12</v>
      </c>
      <c r="H369" s="58">
        <v>2.54</v>
      </c>
    </row>
    <row r="370" spans="1:8" ht="10.5" customHeight="1" x14ac:dyDescent="0.25">
      <c r="A370" s="48"/>
      <c r="B370" s="123"/>
      <c r="C370" s="136"/>
      <c r="D370" s="256"/>
      <c r="E370" s="60" t="e">
        <f>F370-#REF!</f>
        <v>#REF!</v>
      </c>
      <c r="F370" s="60" t="e">
        <f>ROUND(#REF!*1.049,2)</f>
        <v>#REF!</v>
      </c>
      <c r="G370" s="60" t="e">
        <f>H370-#REF!</f>
        <v>#REF!</v>
      </c>
      <c r="H370" s="60" t="e">
        <f>ROUND(#REF!*1.049,2)</f>
        <v>#REF!</v>
      </c>
    </row>
    <row r="371" spans="1:8" ht="30" customHeight="1" x14ac:dyDescent="0.25">
      <c r="A371" s="35">
        <v>209</v>
      </c>
      <c r="B371" s="138" t="s">
        <v>439</v>
      </c>
      <c r="C371" s="180" t="s">
        <v>440</v>
      </c>
      <c r="D371" s="280"/>
      <c r="E371" s="128"/>
      <c r="F371" s="107"/>
      <c r="G371" s="107"/>
      <c r="H371" s="108"/>
    </row>
    <row r="372" spans="1:8" ht="16.5" customHeight="1" x14ac:dyDescent="0.25">
      <c r="A372" s="43">
        <v>210</v>
      </c>
      <c r="B372" s="122" t="s">
        <v>441</v>
      </c>
      <c r="C372" s="181" t="s">
        <v>442</v>
      </c>
      <c r="D372" s="256" t="s">
        <v>139</v>
      </c>
      <c r="E372" s="58">
        <v>2.68</v>
      </c>
      <c r="F372" s="58">
        <v>3.22</v>
      </c>
      <c r="G372" s="58">
        <v>1.64</v>
      </c>
      <c r="H372" s="58">
        <v>1.97</v>
      </c>
    </row>
    <row r="373" spans="1:8" ht="10.5" customHeight="1" x14ac:dyDescent="0.25">
      <c r="A373" s="48"/>
      <c r="B373" s="123"/>
      <c r="C373" s="182"/>
      <c r="D373" s="215"/>
      <c r="E373" s="60" t="e">
        <f>F373-#REF!</f>
        <v>#REF!</v>
      </c>
      <c r="F373" s="60" t="e">
        <f>ROUND(#REF!*1.049,2)</f>
        <v>#REF!</v>
      </c>
      <c r="G373" s="60" t="e">
        <f>H373-#REF!</f>
        <v>#REF!</v>
      </c>
      <c r="H373" s="60" t="e">
        <f>ROUND(#REF!*1.049,2)</f>
        <v>#REF!</v>
      </c>
    </row>
    <row r="374" spans="1:8" ht="12.75" customHeight="1" x14ac:dyDescent="0.25">
      <c r="A374" s="43">
        <v>211</v>
      </c>
      <c r="B374" s="122" t="s">
        <v>443</v>
      </c>
      <c r="C374" s="157" t="s">
        <v>444</v>
      </c>
      <c r="D374" s="213" t="s">
        <v>139</v>
      </c>
      <c r="E374" s="58">
        <v>4.09</v>
      </c>
      <c r="F374" s="58">
        <v>4.91</v>
      </c>
      <c r="G374" s="58">
        <v>3.06</v>
      </c>
      <c r="H374" s="58">
        <v>3.67</v>
      </c>
    </row>
    <row r="375" spans="1:8" ht="16.5" customHeight="1" x14ac:dyDescent="0.25">
      <c r="A375" s="48"/>
      <c r="B375" s="123"/>
      <c r="C375" s="159"/>
      <c r="D375" s="256"/>
      <c r="E375" s="60" t="e">
        <f>F375-#REF!</f>
        <v>#REF!</v>
      </c>
      <c r="F375" s="60" t="e">
        <f>ROUND(#REF!*1.049,2)</f>
        <v>#REF!</v>
      </c>
      <c r="G375" s="60" t="e">
        <f>H375-#REF!</f>
        <v>#REF!</v>
      </c>
      <c r="H375" s="60" t="e">
        <f>ROUND(#REF!*1.049,2)</f>
        <v>#REF!</v>
      </c>
    </row>
    <row r="376" spans="1:8" ht="26.25" customHeight="1" x14ac:dyDescent="0.25">
      <c r="A376" s="35">
        <v>212</v>
      </c>
      <c r="B376" s="183" t="s">
        <v>445</v>
      </c>
      <c r="C376" s="180" t="s">
        <v>446</v>
      </c>
      <c r="D376" s="280"/>
      <c r="E376" s="128"/>
      <c r="F376" s="107"/>
      <c r="G376" s="107"/>
      <c r="H376" s="108"/>
    </row>
    <row r="377" spans="1:8" ht="21" customHeight="1" x14ac:dyDescent="0.25">
      <c r="A377" s="184">
        <v>213</v>
      </c>
      <c r="B377" s="95" t="s">
        <v>447</v>
      </c>
      <c r="C377" s="185" t="s">
        <v>442</v>
      </c>
      <c r="D377" s="273" t="s">
        <v>139</v>
      </c>
      <c r="E377" s="58">
        <v>2.88</v>
      </c>
      <c r="F377" s="58">
        <v>3.46</v>
      </c>
      <c r="G377" s="58">
        <v>1.64</v>
      </c>
      <c r="H377" s="58">
        <v>1.97</v>
      </c>
    </row>
    <row r="378" spans="1:8" ht="10.5" customHeight="1" x14ac:dyDescent="0.25">
      <c r="A378" s="186"/>
      <c r="B378" s="120"/>
      <c r="C378" s="187"/>
      <c r="D378" s="54"/>
      <c r="E378" s="60" t="e">
        <f>F378-#REF!</f>
        <v>#REF!</v>
      </c>
      <c r="F378" s="60" t="e">
        <f>ROUND(#REF!*1.049,2)</f>
        <v>#REF!</v>
      </c>
      <c r="G378" s="60" t="e">
        <f>H378-#REF!</f>
        <v>#REF!</v>
      </c>
      <c r="H378" s="60" t="e">
        <f>ROUND(#REF!*1.049,2)</f>
        <v>#REF!</v>
      </c>
    </row>
    <row r="379" spans="1:8" ht="21" customHeight="1" x14ac:dyDescent="0.25">
      <c r="A379" s="65">
        <v>1</v>
      </c>
      <c r="B379" s="66">
        <v>2</v>
      </c>
      <c r="C379" s="30">
        <v>3</v>
      </c>
      <c r="D379" s="269">
        <v>4</v>
      </c>
      <c r="E379" s="67">
        <v>5</v>
      </c>
      <c r="F379" s="30">
        <v>6</v>
      </c>
      <c r="G379" s="30">
        <v>7</v>
      </c>
      <c r="H379" s="30">
        <v>8</v>
      </c>
    </row>
    <row r="380" spans="1:8" ht="22.5" customHeight="1" x14ac:dyDescent="0.25">
      <c r="A380" s="184">
        <v>214</v>
      </c>
      <c r="B380" s="95" t="s">
        <v>448</v>
      </c>
      <c r="C380" s="185" t="s">
        <v>444</v>
      </c>
      <c r="D380" s="53" t="s">
        <v>139</v>
      </c>
      <c r="E380" s="58">
        <v>4.3</v>
      </c>
      <c r="F380" s="58">
        <v>5.16</v>
      </c>
      <c r="G380" s="58">
        <v>3.06</v>
      </c>
      <c r="H380" s="58">
        <v>3.67</v>
      </c>
    </row>
    <row r="381" spans="1:8" ht="11.25" customHeight="1" x14ac:dyDescent="0.25">
      <c r="A381" s="186"/>
      <c r="B381" s="97"/>
      <c r="C381" s="187"/>
      <c r="D381" s="54"/>
      <c r="E381" s="60" t="e">
        <f>F381-#REF!</f>
        <v>#REF!</v>
      </c>
      <c r="F381" s="60" t="e">
        <f>ROUND(#REF!*1.049,2)</f>
        <v>#REF!</v>
      </c>
      <c r="G381" s="60" t="e">
        <f>H381-#REF!</f>
        <v>#REF!</v>
      </c>
      <c r="H381" s="60" t="e">
        <f>ROUND(#REF!*1.049,2)</f>
        <v>#REF!</v>
      </c>
    </row>
    <row r="382" spans="1:8" ht="17.25" customHeight="1" x14ac:dyDescent="0.25">
      <c r="A382" s="184">
        <v>215</v>
      </c>
      <c r="B382" s="120" t="s">
        <v>449</v>
      </c>
      <c r="C382" s="185" t="s">
        <v>450</v>
      </c>
      <c r="D382" s="53" t="s">
        <v>139</v>
      </c>
      <c r="E382" s="62">
        <v>1.85</v>
      </c>
      <c r="F382" s="62">
        <v>2.2200000000000002</v>
      </c>
      <c r="G382" s="58">
        <v>1.0900000000000001</v>
      </c>
      <c r="H382" s="58">
        <v>1.31</v>
      </c>
    </row>
    <row r="383" spans="1:8" ht="14.25" customHeight="1" x14ac:dyDescent="0.25">
      <c r="A383" s="186"/>
      <c r="B383" s="120"/>
      <c r="C383" s="187"/>
      <c r="D383" s="273"/>
      <c r="E383" s="64" t="e">
        <f>F383-#REF!</f>
        <v>#REF!</v>
      </c>
      <c r="F383" s="64" t="e">
        <f>ROUND(#REF!*1.049,2)</f>
        <v>#REF!</v>
      </c>
      <c r="G383" s="60" t="e">
        <f>H383-#REF!</f>
        <v>#REF!</v>
      </c>
      <c r="H383" s="60" t="e">
        <f>ROUND(#REF!*1.049,2)</f>
        <v>#REF!</v>
      </c>
    </row>
    <row r="384" spans="1:8" ht="36.75" customHeight="1" x14ac:dyDescent="0.25">
      <c r="A384" s="188">
        <v>216</v>
      </c>
      <c r="B384" s="102" t="s">
        <v>451</v>
      </c>
      <c r="C384" s="116" t="s">
        <v>452</v>
      </c>
      <c r="D384" s="270"/>
      <c r="E384" s="128"/>
      <c r="F384" s="107"/>
      <c r="G384" s="107"/>
      <c r="H384" s="108"/>
    </row>
    <row r="385" spans="1:8" ht="13.5" customHeight="1" x14ac:dyDescent="0.25">
      <c r="A385" s="184">
        <v>217</v>
      </c>
      <c r="B385" s="95" t="s">
        <v>453</v>
      </c>
      <c r="C385" s="45" t="s">
        <v>442</v>
      </c>
      <c r="D385" s="273" t="s">
        <v>139</v>
      </c>
      <c r="E385" s="58">
        <v>2.68</v>
      </c>
      <c r="F385" s="58">
        <v>3.22</v>
      </c>
      <c r="G385" s="58">
        <v>1.64</v>
      </c>
      <c r="H385" s="58">
        <v>1.97</v>
      </c>
    </row>
    <row r="386" spans="1:8" ht="11.25" customHeight="1" x14ac:dyDescent="0.25">
      <c r="A386" s="186"/>
      <c r="B386" s="97"/>
      <c r="C386" s="50"/>
      <c r="D386" s="54"/>
      <c r="E386" s="60" t="e">
        <f>F386-#REF!</f>
        <v>#REF!</v>
      </c>
      <c r="F386" s="60" t="e">
        <f>ROUND(#REF!*1.049,2)</f>
        <v>#REF!</v>
      </c>
      <c r="G386" s="60" t="e">
        <f>H386-#REF!</f>
        <v>#REF!</v>
      </c>
      <c r="H386" s="60" t="e">
        <f>ROUND(#REF!*1.049,2)</f>
        <v>#REF!</v>
      </c>
    </row>
    <row r="387" spans="1:8" ht="20.25" customHeight="1" x14ac:dyDescent="0.25">
      <c r="A387" s="184">
        <v>218</v>
      </c>
      <c r="B387" s="95" t="s">
        <v>454</v>
      </c>
      <c r="C387" s="118" t="s">
        <v>455</v>
      </c>
      <c r="D387" s="53" t="s">
        <v>139</v>
      </c>
      <c r="E387" s="58">
        <v>5.7</v>
      </c>
      <c r="F387" s="58">
        <v>6.84</v>
      </c>
      <c r="G387" s="58">
        <v>4.6500000000000004</v>
      </c>
      <c r="H387" s="58">
        <v>5.58</v>
      </c>
    </row>
    <row r="388" spans="1:8" ht="6.75" customHeight="1" x14ac:dyDescent="0.25">
      <c r="A388" s="186"/>
      <c r="B388" s="97"/>
      <c r="C388" s="119"/>
      <c r="D388" s="273"/>
      <c r="E388" s="60" t="e">
        <f>F388-#REF!</f>
        <v>#REF!</v>
      </c>
      <c r="F388" s="60" t="e">
        <f>ROUND(#REF!*1.049,2)</f>
        <v>#REF!</v>
      </c>
      <c r="G388" s="60" t="e">
        <f>H388-#REF!</f>
        <v>#REF!</v>
      </c>
      <c r="H388" s="60" t="e">
        <f>ROUND(#REF!*1.049,2)</f>
        <v>#REF!</v>
      </c>
    </row>
    <row r="389" spans="1:8" ht="20.25" customHeight="1" x14ac:dyDescent="0.25">
      <c r="A389" s="188">
        <v>219</v>
      </c>
      <c r="B389" s="104" t="s">
        <v>456</v>
      </c>
      <c r="C389" s="189" t="s">
        <v>457</v>
      </c>
      <c r="D389" s="270"/>
      <c r="E389" s="128"/>
      <c r="F389" s="107"/>
      <c r="G389" s="107"/>
      <c r="H389" s="108"/>
    </row>
    <row r="390" spans="1:8" ht="19.5" customHeight="1" x14ac:dyDescent="0.25">
      <c r="A390" s="184">
        <v>220</v>
      </c>
      <c r="B390" s="95" t="s">
        <v>458</v>
      </c>
      <c r="C390" s="118" t="s">
        <v>408</v>
      </c>
      <c r="D390" s="273" t="s">
        <v>139</v>
      </c>
      <c r="E390" s="62">
        <v>1.57</v>
      </c>
      <c r="F390" s="62">
        <v>1.88</v>
      </c>
      <c r="G390" s="58">
        <v>1.05</v>
      </c>
      <c r="H390" s="58">
        <v>1.26</v>
      </c>
    </row>
    <row r="391" spans="1:8" ht="7.5" customHeight="1" x14ac:dyDescent="0.25">
      <c r="A391" s="186"/>
      <c r="B391" s="97"/>
      <c r="C391" s="119"/>
      <c r="D391" s="54"/>
      <c r="E391" s="64" t="e">
        <f>F391-#REF!</f>
        <v>#REF!</v>
      </c>
      <c r="F391" s="64" t="e">
        <f>ROUND(#REF!*1.049,2)</f>
        <v>#REF!</v>
      </c>
      <c r="G391" s="60" t="e">
        <f>H391-#REF!</f>
        <v>#REF!</v>
      </c>
      <c r="H391" s="60" t="e">
        <f>ROUND(#REF!*1.049,2)</f>
        <v>#REF!</v>
      </c>
    </row>
    <row r="392" spans="1:8" ht="21" customHeight="1" x14ac:dyDescent="0.25">
      <c r="A392" s="184">
        <v>221</v>
      </c>
      <c r="B392" s="95" t="s">
        <v>459</v>
      </c>
      <c r="C392" s="118" t="s">
        <v>455</v>
      </c>
      <c r="D392" s="53" t="s">
        <v>139</v>
      </c>
      <c r="E392" s="58">
        <v>3.09</v>
      </c>
      <c r="F392" s="58">
        <v>3.71</v>
      </c>
      <c r="G392" s="58">
        <v>2.6</v>
      </c>
      <c r="H392" s="58">
        <v>3.12</v>
      </c>
    </row>
    <row r="393" spans="1:8" ht="8.25" customHeight="1" x14ac:dyDescent="0.25">
      <c r="A393" s="186"/>
      <c r="B393" s="97"/>
      <c r="C393" s="119"/>
      <c r="D393" s="273"/>
      <c r="E393" s="60" t="e">
        <f>F393-#REF!</f>
        <v>#REF!</v>
      </c>
      <c r="F393" s="60" t="e">
        <f>ROUND(#REF!*1.049,2)</f>
        <v>#REF!</v>
      </c>
      <c r="G393" s="60" t="e">
        <f>H393-#REF!</f>
        <v>#REF!</v>
      </c>
      <c r="H393" s="60" t="e">
        <f>ROUND(#REF!*1.049,2)</f>
        <v>#REF!</v>
      </c>
    </row>
    <row r="394" spans="1:8" ht="37.5" customHeight="1" x14ac:dyDescent="0.25">
      <c r="A394" s="35">
        <v>222</v>
      </c>
      <c r="B394" s="90" t="s">
        <v>460</v>
      </c>
      <c r="C394" s="106" t="s">
        <v>461</v>
      </c>
      <c r="D394" s="270"/>
      <c r="E394" s="128"/>
      <c r="F394" s="107"/>
      <c r="G394" s="107"/>
      <c r="H394" s="108"/>
    </row>
    <row r="395" spans="1:8" ht="18.75" customHeight="1" x14ac:dyDescent="0.25">
      <c r="A395" s="43">
        <v>223</v>
      </c>
      <c r="B395" s="120" t="s">
        <v>462</v>
      </c>
      <c r="C395" s="118" t="s">
        <v>408</v>
      </c>
      <c r="D395" s="273" t="s">
        <v>139</v>
      </c>
      <c r="E395" s="58">
        <v>3.52</v>
      </c>
      <c r="F395" s="58">
        <v>4.2300000000000004</v>
      </c>
      <c r="G395" s="58">
        <v>2.0699999999999998</v>
      </c>
      <c r="H395" s="58">
        <v>2.48</v>
      </c>
    </row>
    <row r="396" spans="1:8" ht="12.75" customHeight="1" x14ac:dyDescent="0.25">
      <c r="A396" s="48"/>
      <c r="B396" s="120"/>
      <c r="C396" s="119"/>
      <c r="D396" s="54"/>
      <c r="E396" s="60" t="e">
        <f>F396-#REF!</f>
        <v>#REF!</v>
      </c>
      <c r="F396" s="60" t="e">
        <f>ROUND(#REF!*1.049,2)</f>
        <v>#REF!</v>
      </c>
      <c r="G396" s="60" t="e">
        <f>H396-#REF!</f>
        <v>#REF!</v>
      </c>
      <c r="H396" s="60" t="e">
        <f>ROUND(#REF!*1.049,2)</f>
        <v>#REF!</v>
      </c>
    </row>
    <row r="397" spans="1:8" ht="21" customHeight="1" x14ac:dyDescent="0.25">
      <c r="A397" s="43">
        <v>224</v>
      </c>
      <c r="B397" s="95" t="s">
        <v>463</v>
      </c>
      <c r="C397" s="121" t="s">
        <v>464</v>
      </c>
      <c r="D397" s="53" t="s">
        <v>139</v>
      </c>
      <c r="E397" s="58">
        <v>5.59</v>
      </c>
      <c r="F397" s="58">
        <v>6.71</v>
      </c>
      <c r="G397" s="58">
        <v>4.13</v>
      </c>
      <c r="H397" s="58">
        <v>4.96</v>
      </c>
    </row>
    <row r="398" spans="1:8" ht="9" customHeight="1" x14ac:dyDescent="0.25">
      <c r="A398" s="48"/>
      <c r="B398" s="97"/>
      <c r="C398" s="121"/>
      <c r="D398" s="273"/>
      <c r="E398" s="60" t="e">
        <f>F398-#REF!</f>
        <v>#REF!</v>
      </c>
      <c r="F398" s="60" t="e">
        <f>ROUND(#REF!*1.049,2)</f>
        <v>#REF!</v>
      </c>
      <c r="G398" s="60" t="e">
        <f>H398-#REF!</f>
        <v>#REF!</v>
      </c>
      <c r="H398" s="60" t="e">
        <f>ROUND(#REF!*1.049,2)</f>
        <v>#REF!</v>
      </c>
    </row>
    <row r="399" spans="1:8" ht="23.25" customHeight="1" x14ac:dyDescent="0.25">
      <c r="A399" s="35">
        <v>225</v>
      </c>
      <c r="B399" s="104" t="s">
        <v>465</v>
      </c>
      <c r="C399" s="106" t="s">
        <v>466</v>
      </c>
      <c r="D399" s="272"/>
      <c r="E399" s="128"/>
      <c r="F399" s="107"/>
      <c r="G399" s="107"/>
      <c r="H399" s="108"/>
    </row>
    <row r="400" spans="1:8" ht="19.5" customHeight="1" x14ac:dyDescent="0.25">
      <c r="A400" s="43">
        <v>226</v>
      </c>
      <c r="B400" s="95" t="s">
        <v>467</v>
      </c>
      <c r="C400" s="121" t="s">
        <v>408</v>
      </c>
      <c r="D400" s="273" t="s">
        <v>139</v>
      </c>
      <c r="E400" s="58">
        <v>2.0699999999999998</v>
      </c>
      <c r="F400" s="58">
        <v>2.48</v>
      </c>
      <c r="G400" s="58">
        <v>1.45</v>
      </c>
      <c r="H400" s="58">
        <v>1.74</v>
      </c>
    </row>
    <row r="401" spans="1:8" ht="9" customHeight="1" x14ac:dyDescent="0.25">
      <c r="A401" s="48"/>
      <c r="B401" s="97"/>
      <c r="C401" s="121"/>
      <c r="D401" s="54"/>
      <c r="E401" s="60" t="e">
        <f>F401-#REF!</f>
        <v>#REF!</v>
      </c>
      <c r="F401" s="60" t="e">
        <f>ROUND(#REF!*1.049,2)</f>
        <v>#REF!</v>
      </c>
      <c r="G401" s="60" t="e">
        <f>H401-#REF!</f>
        <v>#REF!</v>
      </c>
      <c r="H401" s="60" t="e">
        <f>ROUND(#REF!*1.049,2)</f>
        <v>#REF!</v>
      </c>
    </row>
    <row r="402" spans="1:8" ht="17.25" customHeight="1" x14ac:dyDescent="0.25">
      <c r="A402" s="43">
        <v>227</v>
      </c>
      <c r="B402" s="120" t="s">
        <v>468</v>
      </c>
      <c r="C402" s="118" t="s">
        <v>469</v>
      </c>
      <c r="D402" s="53" t="s">
        <v>139</v>
      </c>
      <c r="E402" s="58">
        <v>4.51</v>
      </c>
      <c r="F402" s="58">
        <v>5.41</v>
      </c>
      <c r="G402" s="58">
        <v>3.45</v>
      </c>
      <c r="H402" s="58">
        <v>4.1399999999999997</v>
      </c>
    </row>
    <row r="403" spans="1:8" ht="22.5" customHeight="1" x14ac:dyDescent="0.25">
      <c r="A403" s="48"/>
      <c r="B403" s="120"/>
      <c r="C403" s="119"/>
      <c r="D403" s="273"/>
      <c r="E403" s="60" t="e">
        <f>F403-#REF!</f>
        <v>#REF!</v>
      </c>
      <c r="F403" s="60" t="e">
        <f>ROUND(#REF!*1.049,2)</f>
        <v>#REF!</v>
      </c>
      <c r="G403" s="60" t="e">
        <f>H403-#REF!</f>
        <v>#REF!</v>
      </c>
      <c r="H403" s="60" t="e">
        <f>ROUND(#REF!*1.049,2)</f>
        <v>#REF!</v>
      </c>
    </row>
    <row r="404" spans="1:8" ht="27.75" customHeight="1" x14ac:dyDescent="0.25">
      <c r="A404" s="76">
        <v>228</v>
      </c>
      <c r="B404" s="90" t="s">
        <v>470</v>
      </c>
      <c r="C404" s="189" t="s">
        <v>471</v>
      </c>
      <c r="D404" s="270"/>
      <c r="E404" s="128"/>
      <c r="F404" s="107"/>
      <c r="G404" s="107"/>
      <c r="H404" s="108"/>
    </row>
    <row r="405" spans="1:8" ht="12" customHeight="1" x14ac:dyDescent="0.25">
      <c r="A405" s="43">
        <v>229</v>
      </c>
      <c r="B405" s="120" t="s">
        <v>472</v>
      </c>
      <c r="C405" s="118" t="s">
        <v>408</v>
      </c>
      <c r="D405" s="273" t="s">
        <v>139</v>
      </c>
      <c r="E405" s="58">
        <v>3.06</v>
      </c>
      <c r="F405" s="58">
        <v>3.67</v>
      </c>
      <c r="G405" s="58">
        <v>1.83</v>
      </c>
      <c r="H405" s="58">
        <v>2.2000000000000002</v>
      </c>
    </row>
    <row r="406" spans="1:8" ht="10.5" customHeight="1" x14ac:dyDescent="0.25">
      <c r="A406" s="48"/>
      <c r="B406" s="120"/>
      <c r="C406" s="119"/>
      <c r="D406" s="54"/>
      <c r="E406" s="60" t="e">
        <f>F406-#REF!</f>
        <v>#REF!</v>
      </c>
      <c r="F406" s="60" t="e">
        <f>ROUND(#REF!*1.049,2)</f>
        <v>#REF!</v>
      </c>
      <c r="G406" s="60" t="e">
        <f>H406-#REF!</f>
        <v>#REF!</v>
      </c>
      <c r="H406" s="60" t="e">
        <f>ROUND(#REF!*1.049,2)</f>
        <v>#REF!</v>
      </c>
    </row>
    <row r="407" spans="1:8" ht="12.75" customHeight="1" x14ac:dyDescent="0.25">
      <c r="A407" s="43">
        <v>230</v>
      </c>
      <c r="B407" s="95" t="s">
        <v>473</v>
      </c>
      <c r="C407" s="121" t="s">
        <v>464</v>
      </c>
      <c r="D407" s="53" t="s">
        <v>139</v>
      </c>
      <c r="E407" s="58">
        <v>4.6100000000000003</v>
      </c>
      <c r="F407" s="58">
        <v>5.53</v>
      </c>
      <c r="G407" s="58">
        <v>3.37</v>
      </c>
      <c r="H407" s="58">
        <v>4.04</v>
      </c>
    </row>
    <row r="408" spans="1:8" ht="12.75" customHeight="1" x14ac:dyDescent="0.25">
      <c r="A408" s="48"/>
      <c r="B408" s="97"/>
      <c r="C408" s="121"/>
      <c r="D408" s="54"/>
      <c r="E408" s="60" t="e">
        <f>F408-#REF!</f>
        <v>#REF!</v>
      </c>
      <c r="F408" s="60" t="e">
        <f>ROUND(#REF!*1.049,2)</f>
        <v>#REF!</v>
      </c>
      <c r="G408" s="60" t="e">
        <f>H408-#REF!</f>
        <v>#REF!</v>
      </c>
      <c r="H408" s="60" t="e">
        <f>ROUND(#REF!*1.049,2)</f>
        <v>#REF!</v>
      </c>
    </row>
    <row r="409" spans="1:8" ht="17.25" customHeight="1" x14ac:dyDescent="0.25">
      <c r="A409" s="43">
        <v>231</v>
      </c>
      <c r="B409" s="120" t="s">
        <v>474</v>
      </c>
      <c r="C409" s="118" t="s">
        <v>475</v>
      </c>
      <c r="D409" s="53" t="s">
        <v>139</v>
      </c>
      <c r="E409" s="58">
        <v>11.29</v>
      </c>
      <c r="F409" s="58">
        <v>13.55</v>
      </c>
      <c r="G409" s="58">
        <v>6.77</v>
      </c>
      <c r="H409" s="58">
        <v>8.1300000000000008</v>
      </c>
    </row>
    <row r="410" spans="1:8" ht="13.5" customHeight="1" x14ac:dyDescent="0.25">
      <c r="A410" s="48"/>
      <c r="B410" s="120"/>
      <c r="C410" s="119"/>
      <c r="D410" s="54"/>
      <c r="E410" s="60" t="e">
        <f>F410-#REF!</f>
        <v>#REF!</v>
      </c>
      <c r="F410" s="60" t="e">
        <f>ROUND(#REF!*1.049,2)</f>
        <v>#REF!</v>
      </c>
      <c r="G410" s="60" t="e">
        <f>H410-#REF!</f>
        <v>#REF!</v>
      </c>
      <c r="H410" s="60" t="e">
        <f>ROUND(#REF!*1.049,2)</f>
        <v>#REF!</v>
      </c>
    </row>
    <row r="411" spans="1:8" ht="11.25" customHeight="1" x14ac:dyDescent="0.25">
      <c r="A411" s="43">
        <v>232</v>
      </c>
      <c r="B411" s="95" t="s">
        <v>476</v>
      </c>
      <c r="C411" s="121" t="s">
        <v>477</v>
      </c>
      <c r="D411" s="53" t="s">
        <v>139</v>
      </c>
      <c r="E411" s="58">
        <v>4.6399999999999997</v>
      </c>
      <c r="F411" s="58">
        <v>5.57</v>
      </c>
      <c r="G411" s="58">
        <v>2.79</v>
      </c>
      <c r="H411" s="58">
        <v>3.35</v>
      </c>
    </row>
    <row r="412" spans="1:8" ht="21" customHeight="1" x14ac:dyDescent="0.25">
      <c r="A412" s="48"/>
      <c r="B412" s="97"/>
      <c r="C412" s="121"/>
      <c r="D412" s="54"/>
      <c r="E412" s="60" t="e">
        <f>F412-#REF!</f>
        <v>#REF!</v>
      </c>
      <c r="F412" s="60" t="e">
        <f>ROUND(#REF!*1.049,2)</f>
        <v>#REF!</v>
      </c>
      <c r="G412" s="60" t="e">
        <f>H412-#REF!</f>
        <v>#REF!</v>
      </c>
      <c r="H412" s="60" t="e">
        <f>ROUND(#REF!*1.049,2)</f>
        <v>#REF!</v>
      </c>
    </row>
    <row r="413" spans="1:8" ht="12" customHeight="1" x14ac:dyDescent="0.25">
      <c r="A413" s="43">
        <v>233</v>
      </c>
      <c r="B413" s="120" t="s">
        <v>478</v>
      </c>
      <c r="C413" s="118" t="s">
        <v>479</v>
      </c>
      <c r="D413" s="53" t="s">
        <v>139</v>
      </c>
      <c r="E413" s="58">
        <v>2.5499999999999998</v>
      </c>
      <c r="F413" s="58">
        <v>3.06</v>
      </c>
      <c r="G413" s="58">
        <v>1.55</v>
      </c>
      <c r="H413" s="58">
        <v>1.86</v>
      </c>
    </row>
    <row r="414" spans="1:8" ht="15.75" customHeight="1" x14ac:dyDescent="0.25">
      <c r="A414" s="48"/>
      <c r="B414" s="97"/>
      <c r="C414" s="119"/>
      <c r="D414" s="54"/>
      <c r="E414" s="60" t="e">
        <f>F414-#REF!</f>
        <v>#REF!</v>
      </c>
      <c r="F414" s="60" t="e">
        <f>ROUND(#REF!*1.049,2)</f>
        <v>#REF!</v>
      </c>
      <c r="G414" s="60" t="e">
        <f>H414-#REF!</f>
        <v>#REF!</v>
      </c>
      <c r="H414" s="60" t="e">
        <f>ROUND(#REF!*1.049,2)</f>
        <v>#REF!</v>
      </c>
    </row>
    <row r="415" spans="1:8" ht="64.5" customHeight="1" x14ac:dyDescent="0.25">
      <c r="A415" s="85">
        <v>234</v>
      </c>
      <c r="B415" s="90" t="s">
        <v>480</v>
      </c>
      <c r="C415" s="189" t="s">
        <v>481</v>
      </c>
      <c r="D415" s="270"/>
      <c r="E415" s="128"/>
      <c r="F415" s="107"/>
      <c r="G415" s="107"/>
      <c r="H415" s="108"/>
    </row>
    <row r="416" spans="1:8" ht="18" customHeight="1" x14ac:dyDescent="0.25">
      <c r="A416" s="190">
        <v>235</v>
      </c>
      <c r="B416" s="95" t="s">
        <v>482</v>
      </c>
      <c r="C416" s="118" t="s">
        <v>483</v>
      </c>
      <c r="D416" s="256" t="s">
        <v>139</v>
      </c>
      <c r="E416" s="58">
        <v>3.06</v>
      </c>
      <c r="F416" s="58">
        <v>3.67</v>
      </c>
      <c r="G416" s="58">
        <v>3.06</v>
      </c>
      <c r="H416" s="58">
        <v>3.67</v>
      </c>
    </row>
    <row r="417" spans="1:8" ht="12.75" customHeight="1" x14ac:dyDescent="0.25">
      <c r="A417" s="191"/>
      <c r="B417" s="97"/>
      <c r="C417" s="119"/>
      <c r="D417" s="256"/>
      <c r="E417" s="60" t="e">
        <f>F417-#REF!</f>
        <v>#REF!</v>
      </c>
      <c r="F417" s="60" t="e">
        <f>ROUND(#REF!*1.049,2)</f>
        <v>#REF!</v>
      </c>
      <c r="G417" s="60" t="e">
        <f>H417-#REF!</f>
        <v>#REF!</v>
      </c>
      <c r="H417" s="60" t="e">
        <f>ROUND(#REF!*1.049,2)</f>
        <v>#REF!</v>
      </c>
    </row>
    <row r="418" spans="1:8" ht="39.75" customHeight="1" x14ac:dyDescent="0.25">
      <c r="A418" s="35">
        <v>236</v>
      </c>
      <c r="B418" s="105" t="s">
        <v>484</v>
      </c>
      <c r="C418" s="106" t="s">
        <v>485</v>
      </c>
      <c r="D418" s="272"/>
      <c r="E418" s="128"/>
      <c r="F418" s="107"/>
      <c r="G418" s="107"/>
      <c r="H418" s="108"/>
    </row>
    <row r="419" spans="1:8" ht="17.25" customHeight="1" x14ac:dyDescent="0.25">
      <c r="A419" s="34">
        <v>1</v>
      </c>
      <c r="B419" s="30">
        <v>2</v>
      </c>
      <c r="C419" s="30">
        <v>3</v>
      </c>
      <c r="D419" s="31">
        <v>4</v>
      </c>
      <c r="E419" s="67">
        <v>5</v>
      </c>
      <c r="F419" s="30">
        <v>6</v>
      </c>
      <c r="G419" s="30">
        <v>7</v>
      </c>
      <c r="H419" s="30">
        <v>8</v>
      </c>
    </row>
    <row r="420" spans="1:8" ht="10.5" customHeight="1" x14ac:dyDescent="0.25">
      <c r="A420" s="43">
        <v>237</v>
      </c>
      <c r="B420" s="120" t="s">
        <v>486</v>
      </c>
      <c r="C420" s="121" t="s">
        <v>487</v>
      </c>
      <c r="D420" s="256" t="s">
        <v>139</v>
      </c>
      <c r="E420" s="58">
        <v>4.0999999999999996</v>
      </c>
      <c r="F420" s="58">
        <v>4.92</v>
      </c>
      <c r="G420" s="58">
        <v>4.0999999999999996</v>
      </c>
      <c r="H420" s="58">
        <v>4.92</v>
      </c>
    </row>
    <row r="421" spans="1:8" ht="12.75" customHeight="1" x14ac:dyDescent="0.25">
      <c r="A421" s="48"/>
      <c r="B421" s="97"/>
      <c r="C421" s="119"/>
      <c r="D421" s="256"/>
      <c r="E421" s="60" t="e">
        <f>F421-#REF!</f>
        <v>#REF!</v>
      </c>
      <c r="F421" s="60" t="e">
        <f>ROUND(#REF!*1.049,2)</f>
        <v>#REF!</v>
      </c>
      <c r="G421" s="60" t="e">
        <f>H421-#REF!</f>
        <v>#REF!</v>
      </c>
      <c r="H421" s="60" t="e">
        <f>ROUND(#REF!*1.049,2)</f>
        <v>#REF!</v>
      </c>
    </row>
    <row r="422" spans="1:8" ht="50.25" customHeight="1" x14ac:dyDescent="0.25">
      <c r="A422" s="35">
        <v>238</v>
      </c>
      <c r="B422" s="36" t="s">
        <v>488</v>
      </c>
      <c r="C422" s="130" t="s">
        <v>489</v>
      </c>
      <c r="D422" s="277"/>
      <c r="E422" s="128"/>
      <c r="F422" s="107"/>
      <c r="G422" s="107"/>
      <c r="H422" s="108"/>
    </row>
    <row r="423" spans="1:8" ht="26.25" customHeight="1" x14ac:dyDescent="0.25">
      <c r="A423" s="35">
        <v>239</v>
      </c>
      <c r="B423" s="36" t="s">
        <v>490</v>
      </c>
      <c r="C423" s="82" t="s">
        <v>491</v>
      </c>
      <c r="D423" s="277"/>
      <c r="E423" s="128"/>
      <c r="F423" s="107"/>
      <c r="G423" s="107"/>
      <c r="H423" s="108"/>
    </row>
    <row r="424" spans="1:8" ht="14.25" customHeight="1" x14ac:dyDescent="0.25">
      <c r="A424" s="43">
        <v>240</v>
      </c>
      <c r="B424" s="192" t="s">
        <v>492</v>
      </c>
      <c r="C424" s="193" t="s">
        <v>493</v>
      </c>
      <c r="D424" s="256" t="s">
        <v>139</v>
      </c>
      <c r="E424" s="58">
        <v>6.57</v>
      </c>
      <c r="F424" s="58">
        <v>7.88</v>
      </c>
      <c r="G424" s="58">
        <v>6.57</v>
      </c>
      <c r="H424" s="58">
        <v>7.88</v>
      </c>
    </row>
    <row r="425" spans="1:8" ht="12" customHeight="1" x14ac:dyDescent="0.25">
      <c r="A425" s="48"/>
      <c r="B425" s="192"/>
      <c r="C425" s="194"/>
      <c r="D425" s="256"/>
      <c r="E425" s="60" t="e">
        <f>F425-#REF!</f>
        <v>#REF!</v>
      </c>
      <c r="F425" s="60" t="e">
        <f>ROUND(#REF!*1.049,2)</f>
        <v>#REF!</v>
      </c>
      <c r="G425" s="60" t="e">
        <f>H425-#REF!</f>
        <v>#REF!</v>
      </c>
      <c r="H425" s="60" t="e">
        <f>ROUND(#REF!*1.049,2)</f>
        <v>#REF!</v>
      </c>
    </row>
    <row r="426" spans="1:8" ht="21.75" customHeight="1" x14ac:dyDescent="0.25">
      <c r="A426" s="43">
        <v>241</v>
      </c>
      <c r="B426" s="55" t="s">
        <v>494</v>
      </c>
      <c r="C426" s="195" t="s">
        <v>495</v>
      </c>
      <c r="D426" s="281"/>
      <c r="E426" s="131"/>
      <c r="F426" s="132"/>
      <c r="G426" s="132"/>
      <c r="H426" s="133"/>
    </row>
    <row r="427" spans="1:8" ht="30.75" customHeight="1" x14ac:dyDescent="0.25">
      <c r="A427" s="48"/>
      <c r="B427" s="55"/>
      <c r="C427" s="196"/>
      <c r="D427" s="282"/>
      <c r="E427" s="166"/>
      <c r="F427" s="83"/>
      <c r="G427" s="83"/>
      <c r="H427" s="84"/>
    </row>
    <row r="428" spans="1:8" ht="16.5" customHeight="1" x14ac:dyDescent="0.25">
      <c r="A428" s="43">
        <v>242</v>
      </c>
      <c r="B428" s="55" t="s">
        <v>496</v>
      </c>
      <c r="C428" s="197" t="s">
        <v>497</v>
      </c>
      <c r="D428" s="256" t="s">
        <v>139</v>
      </c>
      <c r="E428" s="58">
        <v>1.62</v>
      </c>
      <c r="F428" s="58">
        <v>1.95</v>
      </c>
      <c r="G428" s="58">
        <v>1.62</v>
      </c>
      <c r="H428" s="58">
        <v>1.95</v>
      </c>
    </row>
    <row r="429" spans="1:8" ht="8.25" customHeight="1" x14ac:dyDescent="0.25">
      <c r="A429" s="48"/>
      <c r="B429" s="55"/>
      <c r="C429" s="197"/>
      <c r="D429" s="215"/>
      <c r="E429" s="60" t="e">
        <f>F429-#REF!</f>
        <v>#REF!</v>
      </c>
      <c r="F429" s="60" t="e">
        <f>ROUND(#REF!*1.049,2)</f>
        <v>#REF!</v>
      </c>
      <c r="G429" s="60" t="e">
        <f>H429-#REF!</f>
        <v>#REF!</v>
      </c>
      <c r="H429" s="60" t="e">
        <f>ROUND(#REF!*1.049,2)</f>
        <v>#REF!</v>
      </c>
    </row>
    <row r="430" spans="1:8" ht="18" customHeight="1" x14ac:dyDescent="0.25">
      <c r="A430" s="43">
        <v>243</v>
      </c>
      <c r="B430" s="55" t="s">
        <v>498</v>
      </c>
      <c r="C430" s="198" t="s">
        <v>499</v>
      </c>
      <c r="D430" s="213" t="s">
        <v>139</v>
      </c>
      <c r="E430" s="58">
        <v>6.13</v>
      </c>
      <c r="F430" s="58">
        <v>7.36</v>
      </c>
      <c r="G430" s="58">
        <v>6.13</v>
      </c>
      <c r="H430" s="58">
        <v>7.36</v>
      </c>
    </row>
    <row r="431" spans="1:8" ht="9" customHeight="1" x14ac:dyDescent="0.25">
      <c r="A431" s="48"/>
      <c r="B431" s="55"/>
      <c r="C431" s="199"/>
      <c r="D431" s="215"/>
      <c r="E431" s="60" t="e">
        <f>F431-#REF!</f>
        <v>#REF!</v>
      </c>
      <c r="F431" s="60" t="e">
        <f>ROUND(#REF!*1.049,2)</f>
        <v>#REF!</v>
      </c>
      <c r="G431" s="60" t="e">
        <f>H431-#REF!</f>
        <v>#REF!</v>
      </c>
      <c r="H431" s="60" t="e">
        <f>ROUND(#REF!*1.049,2)</f>
        <v>#REF!</v>
      </c>
    </row>
    <row r="432" spans="1:8" ht="22.5" customHeight="1" x14ac:dyDescent="0.25">
      <c r="A432" s="43">
        <v>244</v>
      </c>
      <c r="B432" s="55" t="s">
        <v>500</v>
      </c>
      <c r="C432" s="198" t="s">
        <v>501</v>
      </c>
      <c r="D432" s="213" t="s">
        <v>139</v>
      </c>
      <c r="E432" s="58">
        <v>18.13</v>
      </c>
      <c r="F432" s="58">
        <v>21.76</v>
      </c>
      <c r="G432" s="58">
        <v>18.13</v>
      </c>
      <c r="H432" s="58">
        <v>21.76</v>
      </c>
    </row>
    <row r="433" spans="1:8" ht="8.25" customHeight="1" x14ac:dyDescent="0.25">
      <c r="A433" s="48"/>
      <c r="B433" s="55"/>
      <c r="C433" s="199"/>
      <c r="D433" s="256"/>
      <c r="E433" s="60" t="e">
        <f>F433-#REF!</f>
        <v>#REF!</v>
      </c>
      <c r="F433" s="60" t="e">
        <f>ROUND(#REF!*1.049,2)</f>
        <v>#REF!</v>
      </c>
      <c r="G433" s="60" t="e">
        <f>H433-#REF!</f>
        <v>#REF!</v>
      </c>
      <c r="H433" s="60" t="e">
        <f>ROUND(#REF!*1.049,2)</f>
        <v>#REF!</v>
      </c>
    </row>
    <row r="434" spans="1:8" ht="26.25" customHeight="1" x14ac:dyDescent="0.25">
      <c r="A434" s="35">
        <v>245</v>
      </c>
      <c r="B434" s="36" t="s">
        <v>502</v>
      </c>
      <c r="C434" s="200" t="s">
        <v>503</v>
      </c>
      <c r="D434" s="277"/>
      <c r="E434" s="128"/>
      <c r="F434" s="107"/>
      <c r="G434" s="107"/>
      <c r="H434" s="108"/>
    </row>
    <row r="435" spans="1:8" ht="15" customHeight="1" x14ac:dyDescent="0.25">
      <c r="A435" s="43">
        <v>246</v>
      </c>
      <c r="B435" s="55" t="s">
        <v>504</v>
      </c>
      <c r="C435" s="201" t="s">
        <v>505</v>
      </c>
      <c r="D435" s="256" t="s">
        <v>139</v>
      </c>
      <c r="E435" s="58">
        <v>2.2599999999999998</v>
      </c>
      <c r="F435" s="58">
        <v>2.71</v>
      </c>
      <c r="G435" s="58">
        <v>1.45</v>
      </c>
      <c r="H435" s="58">
        <v>1.74</v>
      </c>
    </row>
    <row r="436" spans="1:8" ht="12.75" customHeight="1" x14ac:dyDescent="0.25">
      <c r="A436" s="48"/>
      <c r="B436" s="55"/>
      <c r="C436" s="202"/>
      <c r="D436" s="256"/>
      <c r="E436" s="60" t="e">
        <f>F436-#REF!</f>
        <v>#REF!</v>
      </c>
      <c r="F436" s="60" t="e">
        <f>ROUND(#REF!*1.049,2)</f>
        <v>#REF!</v>
      </c>
      <c r="G436" s="60" t="e">
        <f>H436-#REF!</f>
        <v>#REF!</v>
      </c>
      <c r="H436" s="60" t="e">
        <f>ROUND(#REF!*1.049,2)</f>
        <v>#REF!</v>
      </c>
    </row>
    <row r="437" spans="1:8" ht="15" customHeight="1" x14ac:dyDescent="0.25">
      <c r="A437" s="43">
        <v>247</v>
      </c>
      <c r="B437" s="203" t="s">
        <v>506</v>
      </c>
      <c r="C437" s="204" t="s">
        <v>507</v>
      </c>
      <c r="D437" s="283"/>
      <c r="E437" s="205"/>
      <c r="F437" s="206"/>
      <c r="G437" s="206"/>
      <c r="H437" s="207"/>
    </row>
    <row r="438" spans="1:8" ht="8.25" customHeight="1" x14ac:dyDescent="0.25">
      <c r="A438" s="48"/>
      <c r="B438" s="208"/>
      <c r="C438" s="209"/>
      <c r="D438" s="284"/>
      <c r="E438" s="210"/>
      <c r="F438" s="211"/>
      <c r="G438" s="211"/>
      <c r="H438" s="212"/>
    </row>
    <row r="439" spans="1:8" ht="15" customHeight="1" x14ac:dyDescent="0.25">
      <c r="A439" s="43">
        <v>248</v>
      </c>
      <c r="B439" s="213" t="s">
        <v>508</v>
      </c>
      <c r="C439" s="214" t="s">
        <v>509</v>
      </c>
      <c r="D439" s="286" t="s">
        <v>139</v>
      </c>
      <c r="E439" s="58">
        <v>2.0699999999999998</v>
      </c>
      <c r="F439" s="58">
        <v>2.48</v>
      </c>
      <c r="G439" s="58">
        <v>2.0699999999999998</v>
      </c>
      <c r="H439" s="58">
        <v>2.48</v>
      </c>
    </row>
    <row r="440" spans="1:8" ht="9" customHeight="1" x14ac:dyDescent="0.25">
      <c r="A440" s="48"/>
      <c r="B440" s="215"/>
      <c r="C440" s="177"/>
      <c r="D440" s="287"/>
      <c r="E440" s="60"/>
      <c r="F440" s="60"/>
      <c r="G440" s="60"/>
      <c r="H440" s="60"/>
    </row>
    <row r="441" spans="1:8" ht="15" customHeight="1" x14ac:dyDescent="0.25">
      <c r="A441" s="35">
        <v>249</v>
      </c>
      <c r="B441" s="216" t="s">
        <v>510</v>
      </c>
      <c r="C441" s="217" t="s">
        <v>511</v>
      </c>
      <c r="D441" s="286"/>
      <c r="E441" s="218"/>
      <c r="F441" s="219"/>
      <c r="G441" s="219"/>
      <c r="H441" s="220"/>
    </row>
    <row r="442" spans="1:8" ht="15" customHeight="1" x14ac:dyDescent="0.25">
      <c r="A442" s="43">
        <v>250</v>
      </c>
      <c r="B442" s="213" t="s">
        <v>512</v>
      </c>
      <c r="C442" s="221" t="s">
        <v>513</v>
      </c>
      <c r="D442" s="213" t="s">
        <v>139</v>
      </c>
      <c r="E442" s="58">
        <v>2.0699999999999998</v>
      </c>
      <c r="F442" s="58">
        <v>2.48</v>
      </c>
      <c r="G442" s="58">
        <v>2.0699999999999998</v>
      </c>
      <c r="H442" s="58">
        <v>2.48</v>
      </c>
    </row>
    <row r="443" spans="1:8" ht="15" customHeight="1" x14ac:dyDescent="0.25">
      <c r="A443" s="48"/>
      <c r="B443" s="215"/>
      <c r="C443" s="221"/>
      <c r="D443" s="215"/>
      <c r="E443" s="60"/>
      <c r="F443" s="60"/>
      <c r="G443" s="60"/>
      <c r="H443" s="60"/>
    </row>
    <row r="444" spans="1:8" ht="15" customHeight="1" x14ac:dyDescent="0.25">
      <c r="A444" s="43">
        <v>251</v>
      </c>
      <c r="B444" s="213" t="s">
        <v>514</v>
      </c>
      <c r="C444" s="222" t="s">
        <v>515</v>
      </c>
      <c r="D444" s="213" t="s">
        <v>139</v>
      </c>
      <c r="E444" s="58">
        <v>2.0699999999999998</v>
      </c>
      <c r="F444" s="58">
        <v>2.48</v>
      </c>
      <c r="G444" s="58">
        <v>2.0699999999999998</v>
      </c>
      <c r="H444" s="58">
        <v>2.48</v>
      </c>
    </row>
    <row r="445" spans="1:8" ht="15" customHeight="1" x14ac:dyDescent="0.25">
      <c r="A445" s="48"/>
      <c r="B445" s="215"/>
      <c r="C445" s="223"/>
      <c r="D445" s="215"/>
      <c r="E445" s="60"/>
      <c r="F445" s="60"/>
      <c r="G445" s="60"/>
      <c r="H445" s="60"/>
    </row>
    <row r="446" spans="1:8" ht="15" customHeight="1" x14ac:dyDescent="0.25">
      <c r="A446" s="153">
        <v>252</v>
      </c>
      <c r="B446" s="216" t="s">
        <v>516</v>
      </c>
      <c r="C446" s="224" t="s">
        <v>517</v>
      </c>
      <c r="D446" s="287"/>
      <c r="E446" s="218"/>
      <c r="F446" s="219"/>
      <c r="G446" s="219"/>
      <c r="H446" s="220"/>
    </row>
    <row r="447" spans="1:8" ht="15" customHeight="1" x14ac:dyDescent="0.25">
      <c r="A447" s="43">
        <v>253</v>
      </c>
      <c r="B447" s="213" t="s">
        <v>518</v>
      </c>
      <c r="C447" s="222" t="s">
        <v>519</v>
      </c>
      <c r="D447" s="213" t="s">
        <v>139</v>
      </c>
      <c r="E447" s="58">
        <v>3.26</v>
      </c>
      <c r="F447" s="58">
        <v>3.91</v>
      </c>
      <c r="G447" s="58">
        <v>3.26</v>
      </c>
      <c r="H447" s="58">
        <v>3.91</v>
      </c>
    </row>
    <row r="448" spans="1:8" ht="15" customHeight="1" x14ac:dyDescent="0.25">
      <c r="A448" s="48"/>
      <c r="B448" s="215"/>
      <c r="C448" s="223"/>
      <c r="D448" s="215"/>
      <c r="E448" s="60"/>
      <c r="F448" s="60"/>
      <c r="G448" s="60"/>
      <c r="H448" s="60"/>
    </row>
    <row r="449" spans="1:8" ht="15" customHeight="1" x14ac:dyDescent="0.25">
      <c r="A449" s="153">
        <v>254</v>
      </c>
      <c r="B449" s="225" t="s">
        <v>520</v>
      </c>
      <c r="C449" s="226" t="s">
        <v>521</v>
      </c>
      <c r="D449" s="285"/>
      <c r="E449" s="218"/>
      <c r="F449" s="219"/>
      <c r="G449" s="219"/>
      <c r="H449" s="220"/>
    </row>
    <row r="450" spans="1:8" ht="15" customHeight="1" x14ac:dyDescent="0.25">
      <c r="A450" s="43">
        <v>255</v>
      </c>
      <c r="B450" s="213" t="s">
        <v>522</v>
      </c>
      <c r="C450" s="227" t="s">
        <v>523</v>
      </c>
      <c r="D450" s="213" t="s">
        <v>139</v>
      </c>
      <c r="E450" s="58">
        <v>2.11</v>
      </c>
      <c r="F450" s="58">
        <v>2.5299999999999998</v>
      </c>
      <c r="G450" s="58">
        <v>2.11</v>
      </c>
      <c r="H450" s="58">
        <v>2.5299999999999998</v>
      </c>
    </row>
    <row r="451" spans="1:8" ht="15" customHeight="1" x14ac:dyDescent="0.25">
      <c r="A451" s="48"/>
      <c r="B451" s="215"/>
      <c r="C451" s="228"/>
      <c r="D451" s="215"/>
      <c r="E451" s="60"/>
      <c r="F451" s="60"/>
      <c r="G451" s="60"/>
      <c r="H451" s="60"/>
    </row>
    <row r="452" spans="1:8" ht="15" customHeight="1" x14ac:dyDescent="0.25">
      <c r="A452" s="153">
        <v>256</v>
      </c>
      <c r="B452" s="229" t="s">
        <v>524</v>
      </c>
      <c r="C452" s="82" t="s">
        <v>525</v>
      </c>
      <c r="D452" s="285"/>
      <c r="E452" s="218"/>
      <c r="F452" s="219"/>
      <c r="G452" s="219"/>
      <c r="H452" s="220"/>
    </row>
    <row r="453" spans="1:8" ht="15" customHeight="1" x14ac:dyDescent="0.25">
      <c r="A453" s="43">
        <v>257</v>
      </c>
      <c r="B453" s="213" t="s">
        <v>526</v>
      </c>
      <c r="C453" s="230" t="s">
        <v>527</v>
      </c>
      <c r="D453" s="213" t="s">
        <v>139</v>
      </c>
      <c r="E453" s="58">
        <v>0.56999999999999995</v>
      </c>
      <c r="F453" s="58">
        <v>0.69</v>
      </c>
      <c r="G453" s="58">
        <v>0.56999999999999995</v>
      </c>
      <c r="H453" s="58">
        <v>0.69</v>
      </c>
    </row>
    <row r="454" spans="1:8" ht="15" customHeight="1" x14ac:dyDescent="0.25">
      <c r="A454" s="48"/>
      <c r="B454" s="215"/>
      <c r="C454" s="231"/>
      <c r="D454" s="215"/>
      <c r="E454" s="60"/>
      <c r="F454" s="60"/>
      <c r="G454" s="60"/>
      <c r="H454" s="60"/>
    </row>
    <row r="455" spans="1:8" ht="51" customHeight="1" x14ac:dyDescent="0.25">
      <c r="A455" s="232" t="s">
        <v>528</v>
      </c>
      <c r="B455" s="232"/>
      <c r="C455" s="232"/>
      <c r="D455" s="232"/>
      <c r="E455" s="232"/>
      <c r="F455" s="232"/>
      <c r="G455" s="232"/>
      <c r="H455" s="232"/>
    </row>
    <row r="456" spans="1:8" x14ac:dyDescent="0.25">
      <c r="A456" s="233"/>
      <c r="B456" s="234"/>
      <c r="C456" s="235"/>
      <c r="D456" s="236"/>
      <c r="E456" s="14"/>
      <c r="F456" s="14"/>
      <c r="G456" s="14"/>
      <c r="H456" s="14"/>
    </row>
    <row r="457" spans="1:8" s="72" customFormat="1" ht="12.75" x14ac:dyDescent="0.2">
      <c r="A457" s="233"/>
      <c r="B457" s="234"/>
      <c r="C457" s="235"/>
      <c r="D457" s="236"/>
      <c r="E457" s="14"/>
      <c r="F457" s="14"/>
      <c r="G457" s="24"/>
      <c r="H457" s="24"/>
    </row>
    <row r="458" spans="1:8" s="72" customFormat="1" ht="12.75" x14ac:dyDescent="0.2">
      <c r="A458" s="233"/>
      <c r="B458" s="234"/>
      <c r="C458" s="235"/>
      <c r="D458" s="236"/>
      <c r="E458" s="14"/>
      <c r="F458" s="14"/>
      <c r="G458" s="24"/>
      <c r="H458" s="24"/>
    </row>
    <row r="459" spans="1:8" s="72" customFormat="1" ht="12.75" x14ac:dyDescent="0.2">
      <c r="A459" s="233"/>
      <c r="B459" s="234"/>
      <c r="C459" s="235"/>
      <c r="D459" s="236"/>
      <c r="E459" s="14"/>
      <c r="F459" s="14"/>
      <c r="G459" s="24"/>
      <c r="H459" s="24"/>
    </row>
    <row r="460" spans="1:8" s="72" customFormat="1" ht="12.75" x14ac:dyDescent="0.2">
      <c r="A460" s="233"/>
      <c r="B460" s="234"/>
      <c r="C460" s="235"/>
      <c r="D460" s="236"/>
      <c r="E460" s="14"/>
      <c r="F460" s="14"/>
      <c r="G460" s="24"/>
      <c r="H460" s="24"/>
    </row>
    <row r="461" spans="1:8" s="72" customFormat="1" ht="12.75" x14ac:dyDescent="0.2">
      <c r="A461" s="233"/>
      <c r="B461" s="234"/>
      <c r="C461" s="235"/>
      <c r="D461" s="236"/>
      <c r="E461" s="14"/>
      <c r="F461" s="14"/>
      <c r="G461" s="24"/>
      <c r="H461" s="24"/>
    </row>
    <row r="462" spans="1:8" s="72" customFormat="1" ht="12.75" x14ac:dyDescent="0.2">
      <c r="A462" s="233"/>
      <c r="B462" s="234"/>
      <c r="C462" s="235"/>
      <c r="D462" s="236"/>
      <c r="E462" s="14"/>
      <c r="F462" s="14"/>
      <c r="G462" s="24"/>
      <c r="H462" s="24"/>
    </row>
    <row r="463" spans="1:8" s="72" customFormat="1" ht="12.75" x14ac:dyDescent="0.2">
      <c r="A463" s="233"/>
      <c r="B463" s="237"/>
      <c r="C463" s="238"/>
      <c r="D463" s="239"/>
      <c r="E463" s="14"/>
      <c r="F463" s="14"/>
      <c r="G463" s="24"/>
      <c r="H463" s="24"/>
    </row>
    <row r="464" spans="1:8" s="72" customFormat="1" ht="12.75" x14ac:dyDescent="0.2">
      <c r="A464" s="233"/>
      <c r="B464" s="237"/>
      <c r="C464" s="238"/>
      <c r="D464" s="239"/>
      <c r="E464" s="14"/>
      <c r="F464" s="14"/>
      <c r="G464" s="24"/>
      <c r="H464" s="24"/>
    </row>
    <row r="465" spans="1:8" s="72" customFormat="1" ht="12.75" x14ac:dyDescent="0.2">
      <c r="A465" s="233"/>
      <c r="B465" s="237"/>
      <c r="C465" s="238"/>
      <c r="D465" s="239"/>
      <c r="E465" s="14"/>
      <c r="F465" s="14"/>
      <c r="G465" s="24"/>
      <c r="H465" s="24"/>
    </row>
    <row r="466" spans="1:8" s="72" customFormat="1" ht="12.75" x14ac:dyDescent="0.2">
      <c r="A466" s="233"/>
      <c r="B466" s="237"/>
      <c r="C466" s="238"/>
      <c r="D466" s="239"/>
      <c r="E466" s="14"/>
      <c r="F466" s="14"/>
      <c r="G466" s="24"/>
      <c r="H466" s="24"/>
    </row>
    <row r="467" spans="1:8" s="72" customFormat="1" ht="12.75" x14ac:dyDescent="0.2">
      <c r="A467" s="233"/>
      <c r="B467" s="237"/>
      <c r="C467" s="238"/>
      <c r="D467" s="239"/>
      <c r="E467" s="14"/>
      <c r="F467" s="14"/>
      <c r="G467" s="24"/>
      <c r="H467" s="24"/>
    </row>
    <row r="468" spans="1:8" s="72" customFormat="1" ht="12.75" x14ac:dyDescent="0.2">
      <c r="A468" s="233"/>
      <c r="B468" s="237"/>
      <c r="C468" s="238"/>
      <c r="D468" s="239"/>
      <c r="E468" s="14"/>
      <c r="F468" s="14"/>
      <c r="G468" s="24"/>
      <c r="H468" s="24"/>
    </row>
    <row r="469" spans="1:8" s="72" customFormat="1" ht="12.75" x14ac:dyDescent="0.2">
      <c r="A469" s="233"/>
      <c r="B469" s="237"/>
      <c r="C469" s="238"/>
      <c r="D469" s="239"/>
      <c r="E469" s="14"/>
      <c r="F469" s="14"/>
      <c r="G469" s="24"/>
      <c r="H469" s="24"/>
    </row>
    <row r="470" spans="1:8" s="72" customFormat="1" ht="12.75" x14ac:dyDescent="0.2">
      <c r="A470" s="233"/>
      <c r="B470" s="237"/>
      <c r="C470" s="238"/>
      <c r="D470" s="239"/>
      <c r="E470" s="14"/>
      <c r="F470" s="14"/>
      <c r="G470" s="24"/>
      <c r="H470" s="24"/>
    </row>
    <row r="471" spans="1:8" s="72" customFormat="1" ht="12.75" x14ac:dyDescent="0.2">
      <c r="A471" s="233"/>
      <c r="B471" s="237"/>
      <c r="C471" s="238"/>
      <c r="D471" s="239"/>
      <c r="E471" s="14"/>
      <c r="F471" s="14"/>
      <c r="G471" s="24"/>
      <c r="H471" s="24"/>
    </row>
    <row r="472" spans="1:8" s="72" customFormat="1" ht="12.75" x14ac:dyDescent="0.2">
      <c r="A472" s="233"/>
      <c r="B472" s="237"/>
      <c r="C472" s="238"/>
      <c r="D472" s="239"/>
      <c r="E472" s="14"/>
      <c r="F472" s="14"/>
      <c r="G472" s="24"/>
      <c r="H472" s="24"/>
    </row>
    <row r="473" spans="1:8" s="72" customFormat="1" ht="12.75" x14ac:dyDescent="0.2">
      <c r="A473" s="233"/>
      <c r="B473" s="237"/>
      <c r="C473" s="238"/>
      <c r="D473" s="239"/>
      <c r="E473" s="14"/>
      <c r="F473" s="14"/>
      <c r="G473" s="24"/>
      <c r="H473" s="24"/>
    </row>
    <row r="474" spans="1:8" s="72" customFormat="1" ht="12.75" x14ac:dyDescent="0.2">
      <c r="A474" s="233"/>
      <c r="B474" s="237"/>
      <c r="C474" s="238"/>
      <c r="D474" s="239"/>
      <c r="E474" s="14"/>
      <c r="F474" s="14"/>
      <c r="G474" s="24"/>
      <c r="H474" s="24"/>
    </row>
    <row r="475" spans="1:8" s="72" customFormat="1" ht="12.75" x14ac:dyDescent="0.2">
      <c r="A475" s="233"/>
      <c r="B475" s="237"/>
      <c r="C475" s="238"/>
      <c r="D475" s="239"/>
      <c r="E475" s="14"/>
      <c r="F475" s="14"/>
      <c r="G475" s="24"/>
      <c r="H475" s="24"/>
    </row>
    <row r="476" spans="1:8" s="72" customFormat="1" ht="12.75" x14ac:dyDescent="0.2">
      <c r="A476" s="233"/>
      <c r="B476" s="237"/>
      <c r="C476" s="238"/>
      <c r="D476" s="239"/>
      <c r="E476" s="14"/>
      <c r="F476" s="14"/>
      <c r="G476" s="24"/>
      <c r="H476" s="24"/>
    </row>
    <row r="477" spans="1:8" s="72" customFormat="1" ht="12.75" x14ac:dyDescent="0.2">
      <c r="A477" s="233"/>
      <c r="B477" s="237"/>
      <c r="C477" s="238"/>
      <c r="D477" s="239"/>
      <c r="E477" s="14"/>
      <c r="F477" s="14"/>
      <c r="G477" s="24"/>
      <c r="H477" s="24"/>
    </row>
    <row r="478" spans="1:8" s="72" customFormat="1" ht="12.75" x14ac:dyDescent="0.2">
      <c r="A478" s="233"/>
      <c r="B478" s="237"/>
      <c r="C478" s="238"/>
      <c r="D478" s="239"/>
      <c r="E478" s="14"/>
      <c r="F478" s="14"/>
      <c r="G478" s="24"/>
      <c r="H478" s="24"/>
    </row>
    <row r="479" spans="1:8" s="72" customFormat="1" ht="12.75" x14ac:dyDescent="0.2">
      <c r="A479" s="233"/>
      <c r="B479" s="237"/>
      <c r="C479" s="238"/>
      <c r="D479" s="239"/>
      <c r="E479" s="14"/>
      <c r="F479" s="14"/>
      <c r="G479" s="24"/>
      <c r="H479" s="24"/>
    </row>
    <row r="480" spans="1:8" s="72" customFormat="1" ht="12.75" x14ac:dyDescent="0.2">
      <c r="A480" s="233"/>
      <c r="B480" s="237"/>
      <c r="C480" s="238"/>
      <c r="D480" s="239"/>
      <c r="E480" s="14"/>
      <c r="F480" s="14"/>
      <c r="G480" s="24"/>
      <c r="H480" s="24"/>
    </row>
    <row r="481" spans="1:8" s="72" customFormat="1" ht="12.75" x14ac:dyDescent="0.2">
      <c r="A481" s="233"/>
      <c r="B481" s="237"/>
      <c r="C481" s="238"/>
      <c r="D481" s="239"/>
      <c r="E481" s="14"/>
      <c r="F481" s="14"/>
      <c r="G481" s="24"/>
      <c r="H481" s="24"/>
    </row>
    <row r="482" spans="1:8" s="72" customFormat="1" ht="12.75" x14ac:dyDescent="0.2">
      <c r="A482" s="233"/>
      <c r="B482" s="237"/>
      <c r="C482" s="238"/>
      <c r="D482" s="239"/>
      <c r="E482" s="14"/>
      <c r="F482" s="14"/>
      <c r="G482" s="24"/>
      <c r="H482" s="24"/>
    </row>
    <row r="483" spans="1:8" s="72" customFormat="1" ht="12.75" x14ac:dyDescent="0.2">
      <c r="A483" s="233"/>
      <c r="B483" s="237"/>
      <c r="C483" s="238"/>
      <c r="D483" s="239"/>
      <c r="E483" s="14"/>
      <c r="F483" s="14"/>
      <c r="G483" s="24"/>
      <c r="H483" s="24"/>
    </row>
    <row r="484" spans="1:8" s="72" customFormat="1" ht="12.75" x14ac:dyDescent="0.2">
      <c r="A484" s="233"/>
      <c r="B484" s="237"/>
      <c r="C484" s="238"/>
      <c r="D484" s="239"/>
      <c r="E484" s="14"/>
      <c r="F484" s="14"/>
      <c r="G484" s="24"/>
      <c r="H484" s="24"/>
    </row>
    <row r="485" spans="1:8" s="72" customFormat="1" ht="12.75" x14ac:dyDescent="0.2">
      <c r="A485" s="233"/>
      <c r="B485" s="237"/>
      <c r="C485" s="238"/>
      <c r="D485" s="239"/>
      <c r="E485" s="14"/>
      <c r="F485" s="14"/>
      <c r="G485" s="24"/>
      <c r="H485" s="24"/>
    </row>
    <row r="486" spans="1:8" s="72" customFormat="1" ht="12.75" x14ac:dyDescent="0.2">
      <c r="A486" s="233"/>
      <c r="B486" s="237"/>
      <c r="C486" s="238"/>
      <c r="D486" s="239"/>
      <c r="E486" s="14"/>
      <c r="F486" s="14"/>
      <c r="G486" s="24"/>
      <c r="H486" s="24"/>
    </row>
    <row r="487" spans="1:8" s="72" customFormat="1" ht="12.75" x14ac:dyDescent="0.2">
      <c r="A487" s="233"/>
      <c r="B487" s="237"/>
      <c r="C487" s="238"/>
      <c r="D487" s="239"/>
      <c r="E487" s="14"/>
      <c r="F487" s="14"/>
      <c r="G487" s="24"/>
      <c r="H487" s="24"/>
    </row>
    <row r="488" spans="1:8" s="72" customFormat="1" ht="12.75" x14ac:dyDescent="0.2">
      <c r="A488" s="233"/>
      <c r="B488" s="237"/>
      <c r="C488" s="238"/>
      <c r="D488" s="239"/>
      <c r="E488" s="14"/>
      <c r="F488" s="14"/>
      <c r="G488" s="24"/>
      <c r="H488" s="24"/>
    </row>
    <row r="489" spans="1:8" s="72" customFormat="1" ht="12.75" x14ac:dyDescent="0.2">
      <c r="A489" s="233"/>
      <c r="B489" s="237"/>
      <c r="C489" s="238"/>
      <c r="D489" s="239"/>
      <c r="E489" s="14"/>
      <c r="F489" s="14"/>
      <c r="G489" s="24"/>
      <c r="H489" s="24"/>
    </row>
    <row r="490" spans="1:8" s="72" customFormat="1" ht="12.75" x14ac:dyDescent="0.2">
      <c r="A490" s="233"/>
      <c r="B490" s="237"/>
      <c r="C490" s="238"/>
      <c r="D490" s="239"/>
      <c r="E490" s="14"/>
      <c r="F490" s="14"/>
      <c r="G490" s="24"/>
      <c r="H490" s="24"/>
    </row>
    <row r="491" spans="1:8" s="72" customFormat="1" ht="12.75" x14ac:dyDescent="0.2">
      <c r="A491" s="233"/>
      <c r="B491" s="237"/>
      <c r="C491" s="238"/>
      <c r="D491" s="239"/>
      <c r="E491" s="14"/>
      <c r="F491" s="14"/>
      <c r="G491" s="24"/>
      <c r="H491" s="24"/>
    </row>
    <row r="492" spans="1:8" s="72" customFormat="1" ht="12.75" x14ac:dyDescent="0.2">
      <c r="A492" s="233"/>
      <c r="B492" s="237"/>
      <c r="C492" s="238"/>
      <c r="D492" s="239"/>
      <c r="E492" s="14"/>
      <c r="F492" s="14"/>
      <c r="G492" s="24"/>
      <c r="H492" s="24"/>
    </row>
    <row r="493" spans="1:8" s="72" customFormat="1" ht="12.75" x14ac:dyDescent="0.2">
      <c r="A493" s="233"/>
      <c r="B493" s="237"/>
      <c r="C493" s="238"/>
      <c r="D493" s="239"/>
      <c r="E493" s="14"/>
      <c r="F493" s="14"/>
      <c r="G493" s="24"/>
      <c r="H493" s="24"/>
    </row>
    <row r="494" spans="1:8" s="72" customFormat="1" ht="12.75" x14ac:dyDescent="0.2">
      <c r="A494" s="233"/>
      <c r="B494" s="237"/>
      <c r="C494" s="238"/>
      <c r="D494" s="239"/>
      <c r="E494" s="14"/>
      <c r="F494" s="14"/>
      <c r="G494" s="24"/>
      <c r="H494" s="24"/>
    </row>
    <row r="495" spans="1:8" s="72" customFormat="1" ht="12.75" x14ac:dyDescent="0.2">
      <c r="A495" s="233"/>
      <c r="B495" s="237"/>
      <c r="C495" s="238"/>
      <c r="D495" s="239"/>
      <c r="E495" s="14"/>
      <c r="F495" s="14"/>
      <c r="G495" s="24"/>
      <c r="H495" s="24"/>
    </row>
    <row r="496" spans="1:8" s="72" customFormat="1" ht="12.75" x14ac:dyDescent="0.2">
      <c r="A496" s="233"/>
      <c r="B496" s="237"/>
      <c r="C496" s="238"/>
      <c r="D496" s="239"/>
      <c r="E496" s="14"/>
      <c r="F496" s="14"/>
      <c r="G496" s="24"/>
      <c r="H496" s="24"/>
    </row>
    <row r="497" spans="1:8" s="72" customFormat="1" ht="12.75" x14ac:dyDescent="0.2">
      <c r="A497" s="233"/>
      <c r="B497" s="237"/>
      <c r="C497" s="238"/>
      <c r="D497" s="239"/>
      <c r="E497" s="14"/>
      <c r="F497" s="14"/>
      <c r="G497" s="24"/>
      <c r="H497" s="24"/>
    </row>
    <row r="498" spans="1:8" s="72" customFormat="1" ht="12.75" x14ac:dyDescent="0.2">
      <c r="A498" s="233"/>
      <c r="B498" s="237"/>
      <c r="C498" s="238"/>
      <c r="D498" s="239"/>
      <c r="E498" s="14"/>
      <c r="F498" s="14"/>
      <c r="G498" s="24"/>
      <c r="H498" s="24"/>
    </row>
    <row r="499" spans="1:8" s="72" customFormat="1" ht="12.75" x14ac:dyDescent="0.2">
      <c r="A499" s="233"/>
      <c r="B499" s="237"/>
      <c r="C499" s="238"/>
      <c r="D499" s="239"/>
      <c r="E499" s="14"/>
      <c r="F499" s="14"/>
      <c r="G499" s="24"/>
      <c r="H499" s="24"/>
    </row>
    <row r="500" spans="1:8" s="72" customFormat="1" ht="12.75" x14ac:dyDescent="0.2">
      <c r="A500" s="233"/>
      <c r="B500" s="237"/>
      <c r="C500" s="238"/>
      <c r="D500" s="239"/>
      <c r="E500" s="14"/>
      <c r="F500" s="14"/>
      <c r="G500" s="24"/>
      <c r="H500" s="24"/>
    </row>
    <row r="501" spans="1:8" s="72" customFormat="1" ht="12.75" x14ac:dyDescent="0.2">
      <c r="A501" s="233"/>
      <c r="B501" s="237"/>
      <c r="C501" s="238"/>
      <c r="D501" s="239"/>
      <c r="E501" s="14"/>
      <c r="F501" s="14"/>
      <c r="G501" s="24"/>
      <c r="H501" s="24"/>
    </row>
    <row r="502" spans="1:8" s="72" customFormat="1" ht="12.75" x14ac:dyDescent="0.2">
      <c r="A502" s="233"/>
      <c r="B502" s="237"/>
      <c r="C502" s="238"/>
      <c r="D502" s="239"/>
      <c r="E502" s="14"/>
      <c r="F502" s="14"/>
      <c r="G502" s="24"/>
      <c r="H502" s="24"/>
    </row>
    <row r="503" spans="1:8" s="72" customFormat="1" ht="12.75" x14ac:dyDescent="0.2">
      <c r="A503" s="233"/>
      <c r="B503" s="237"/>
      <c r="C503" s="238"/>
      <c r="D503" s="239"/>
      <c r="E503" s="14"/>
      <c r="F503" s="14"/>
      <c r="G503" s="24"/>
      <c r="H503" s="24"/>
    </row>
    <row r="504" spans="1:8" s="72" customFormat="1" ht="12.75" x14ac:dyDescent="0.2">
      <c r="A504" s="233"/>
      <c r="B504" s="237"/>
      <c r="C504" s="238"/>
      <c r="D504" s="239"/>
      <c r="E504" s="14"/>
      <c r="F504" s="14"/>
      <c r="G504" s="24"/>
      <c r="H504" s="24"/>
    </row>
    <row r="505" spans="1:8" s="72" customFormat="1" ht="12.75" x14ac:dyDescent="0.2">
      <c r="A505" s="233"/>
      <c r="B505" s="237"/>
      <c r="C505" s="238"/>
      <c r="D505" s="239"/>
      <c r="E505" s="14"/>
      <c r="F505" s="14"/>
      <c r="G505" s="24"/>
      <c r="H505" s="24"/>
    </row>
    <row r="506" spans="1:8" s="72" customFormat="1" ht="12.75" x14ac:dyDescent="0.2">
      <c r="A506" s="233"/>
      <c r="B506" s="237"/>
      <c r="C506" s="238"/>
      <c r="D506" s="239"/>
      <c r="E506" s="14"/>
      <c r="F506" s="14"/>
      <c r="G506" s="24"/>
      <c r="H506" s="24"/>
    </row>
    <row r="507" spans="1:8" s="72" customFormat="1" ht="12.75" x14ac:dyDescent="0.2">
      <c r="A507" s="233"/>
      <c r="B507" s="237"/>
      <c r="C507" s="238"/>
      <c r="D507" s="239"/>
      <c r="E507" s="14"/>
      <c r="F507" s="14"/>
      <c r="G507" s="24"/>
      <c r="H507" s="24"/>
    </row>
    <row r="508" spans="1:8" s="72" customFormat="1" ht="12.75" x14ac:dyDescent="0.2">
      <c r="A508" s="233"/>
      <c r="B508" s="237"/>
      <c r="C508" s="238"/>
      <c r="D508" s="239"/>
      <c r="E508" s="14"/>
      <c r="F508" s="14"/>
      <c r="G508" s="24"/>
      <c r="H508" s="24"/>
    </row>
    <row r="509" spans="1:8" s="72" customFormat="1" ht="12.75" x14ac:dyDescent="0.2">
      <c r="A509" s="233"/>
      <c r="B509" s="237"/>
      <c r="C509" s="238"/>
      <c r="D509" s="239"/>
      <c r="E509" s="14"/>
      <c r="F509" s="14"/>
      <c r="G509" s="24"/>
      <c r="H509" s="24"/>
    </row>
    <row r="510" spans="1:8" s="72" customFormat="1" ht="12.75" x14ac:dyDescent="0.2">
      <c r="A510" s="233"/>
      <c r="B510" s="237"/>
      <c r="C510" s="238"/>
      <c r="D510" s="239"/>
      <c r="E510" s="14"/>
      <c r="F510" s="14"/>
      <c r="G510" s="24"/>
      <c r="H510" s="24"/>
    </row>
    <row r="511" spans="1:8" s="72" customFormat="1" ht="12.75" x14ac:dyDescent="0.2">
      <c r="A511" s="233"/>
      <c r="B511" s="237"/>
      <c r="C511" s="238"/>
      <c r="D511" s="239"/>
      <c r="E511" s="14"/>
      <c r="F511" s="14"/>
      <c r="G511" s="24"/>
      <c r="H511" s="24"/>
    </row>
    <row r="512" spans="1:8" s="72" customFormat="1" ht="12.75" x14ac:dyDescent="0.2">
      <c r="A512" s="233"/>
      <c r="B512" s="237"/>
      <c r="C512" s="238"/>
      <c r="D512" s="239"/>
      <c r="E512" s="14"/>
      <c r="F512" s="14"/>
      <c r="G512" s="24"/>
      <c r="H512" s="24"/>
    </row>
    <row r="513" spans="1:8" s="72" customFormat="1" ht="12.75" x14ac:dyDescent="0.2">
      <c r="A513" s="233"/>
      <c r="B513" s="237"/>
      <c r="C513" s="238"/>
      <c r="D513" s="239"/>
      <c r="E513" s="14"/>
      <c r="F513" s="14"/>
      <c r="G513" s="24"/>
      <c r="H513" s="24"/>
    </row>
    <row r="514" spans="1:8" s="72" customFormat="1" ht="12.75" x14ac:dyDescent="0.2">
      <c r="A514" s="233"/>
      <c r="B514" s="237"/>
      <c r="C514" s="238"/>
      <c r="D514" s="239"/>
      <c r="E514" s="14"/>
      <c r="F514" s="14"/>
      <c r="G514" s="24"/>
      <c r="H514" s="24"/>
    </row>
    <row r="515" spans="1:8" s="72" customFormat="1" ht="12.75" x14ac:dyDescent="0.2">
      <c r="A515" s="233"/>
      <c r="B515" s="237"/>
      <c r="C515" s="238"/>
      <c r="D515" s="239"/>
      <c r="E515" s="14"/>
      <c r="F515" s="14"/>
      <c r="G515" s="24"/>
      <c r="H515" s="24"/>
    </row>
    <row r="516" spans="1:8" s="72" customFormat="1" ht="12.75" x14ac:dyDescent="0.2">
      <c r="A516" s="233"/>
      <c r="B516" s="237"/>
      <c r="C516" s="238"/>
      <c r="D516" s="239"/>
      <c r="E516" s="14"/>
      <c r="F516" s="14"/>
      <c r="G516" s="24"/>
      <c r="H516" s="24"/>
    </row>
    <row r="517" spans="1:8" s="72" customFormat="1" ht="12.75" x14ac:dyDescent="0.2">
      <c r="A517" s="233"/>
      <c r="B517" s="237"/>
      <c r="C517" s="238"/>
      <c r="D517" s="239"/>
      <c r="E517" s="14"/>
      <c r="F517" s="14"/>
      <c r="G517" s="24"/>
      <c r="H517" s="24"/>
    </row>
    <row r="518" spans="1:8" s="72" customFormat="1" ht="12.75" x14ac:dyDescent="0.2">
      <c r="A518" s="233"/>
      <c r="B518" s="237"/>
      <c r="C518" s="238"/>
      <c r="D518" s="239"/>
      <c r="E518" s="14"/>
      <c r="F518" s="14"/>
      <c r="G518" s="24"/>
      <c r="H518" s="24"/>
    </row>
    <row r="519" spans="1:8" s="72" customFormat="1" ht="12.75" x14ac:dyDescent="0.2">
      <c r="A519" s="233"/>
      <c r="B519" s="237"/>
      <c r="C519" s="238"/>
      <c r="D519" s="239"/>
      <c r="E519" s="14"/>
      <c r="F519" s="14"/>
      <c r="G519" s="24"/>
      <c r="H519" s="24"/>
    </row>
    <row r="520" spans="1:8" s="72" customFormat="1" ht="12.75" x14ac:dyDescent="0.2">
      <c r="A520" s="233"/>
      <c r="B520" s="237"/>
      <c r="C520" s="238"/>
      <c r="D520" s="239"/>
      <c r="E520" s="14"/>
      <c r="F520" s="14"/>
      <c r="G520" s="24"/>
      <c r="H520" s="24"/>
    </row>
    <row r="521" spans="1:8" s="72" customFormat="1" ht="12.75" x14ac:dyDescent="0.2">
      <c r="A521" s="233"/>
      <c r="B521" s="237"/>
      <c r="C521" s="238"/>
      <c r="D521" s="239"/>
      <c r="E521" s="14"/>
      <c r="F521" s="14"/>
      <c r="G521" s="24"/>
      <c r="H521" s="24"/>
    </row>
    <row r="522" spans="1:8" s="72" customFormat="1" ht="12.75" x14ac:dyDescent="0.2">
      <c r="A522" s="233"/>
      <c r="B522" s="237"/>
      <c r="C522" s="238"/>
      <c r="D522" s="239"/>
      <c r="E522" s="14"/>
      <c r="F522" s="14"/>
      <c r="G522" s="24"/>
      <c r="H522" s="24"/>
    </row>
    <row r="523" spans="1:8" s="72" customFormat="1" ht="12.75" x14ac:dyDescent="0.2">
      <c r="A523" s="233"/>
      <c r="B523" s="237"/>
      <c r="C523" s="238"/>
      <c r="D523" s="239"/>
      <c r="E523" s="14"/>
      <c r="F523" s="14"/>
      <c r="G523" s="24"/>
      <c r="H523" s="24"/>
    </row>
    <row r="524" spans="1:8" s="72" customFormat="1" ht="12.75" x14ac:dyDescent="0.2">
      <c r="A524" s="233"/>
      <c r="B524" s="237"/>
      <c r="C524" s="238"/>
      <c r="D524" s="239"/>
      <c r="E524" s="14"/>
      <c r="F524" s="14"/>
      <c r="G524" s="24"/>
      <c r="H524" s="24"/>
    </row>
    <row r="525" spans="1:8" s="72" customFormat="1" ht="12.75" x14ac:dyDescent="0.2">
      <c r="A525" s="233"/>
      <c r="B525" s="237"/>
      <c r="C525" s="238"/>
      <c r="D525" s="239"/>
      <c r="E525" s="14"/>
      <c r="F525" s="14"/>
      <c r="G525" s="24"/>
      <c r="H525" s="24"/>
    </row>
    <row r="526" spans="1:8" s="72" customFormat="1" ht="12.75" x14ac:dyDescent="0.2">
      <c r="A526" s="233"/>
      <c r="B526" s="237"/>
      <c r="C526" s="238"/>
      <c r="D526" s="239"/>
      <c r="E526" s="14"/>
      <c r="F526" s="14"/>
      <c r="G526" s="24"/>
      <c r="H526" s="24"/>
    </row>
    <row r="527" spans="1:8" s="72" customFormat="1" ht="12.75" x14ac:dyDescent="0.2">
      <c r="A527" s="233"/>
      <c r="B527" s="237"/>
      <c r="C527" s="238"/>
      <c r="D527" s="239"/>
      <c r="E527" s="14"/>
      <c r="F527" s="14"/>
      <c r="G527" s="24"/>
      <c r="H527" s="24"/>
    </row>
    <row r="528" spans="1:8" s="72" customFormat="1" ht="12.75" x14ac:dyDescent="0.2">
      <c r="A528" s="233"/>
      <c r="B528" s="237"/>
      <c r="C528" s="238"/>
      <c r="D528" s="239"/>
      <c r="E528" s="14"/>
      <c r="F528" s="14"/>
      <c r="G528" s="24"/>
      <c r="H528" s="24"/>
    </row>
    <row r="529" spans="1:8" s="72" customFormat="1" ht="12.75" x14ac:dyDescent="0.2">
      <c r="A529" s="233"/>
      <c r="B529" s="237"/>
      <c r="C529" s="238"/>
      <c r="D529" s="239"/>
      <c r="E529" s="14"/>
      <c r="F529" s="14"/>
      <c r="G529" s="24"/>
      <c r="H529" s="24"/>
    </row>
    <row r="530" spans="1:8" s="72" customFormat="1" ht="12.75" x14ac:dyDescent="0.2">
      <c r="A530" s="233"/>
      <c r="B530" s="237"/>
      <c r="C530" s="238"/>
      <c r="D530" s="239"/>
      <c r="E530" s="14"/>
      <c r="F530" s="14"/>
      <c r="G530" s="24"/>
      <c r="H530" s="24"/>
    </row>
    <row r="531" spans="1:8" s="72" customFormat="1" ht="12.75" x14ac:dyDescent="0.2">
      <c r="A531" s="233"/>
      <c r="B531" s="237"/>
      <c r="C531" s="238"/>
      <c r="D531" s="239"/>
      <c r="E531" s="14"/>
      <c r="F531" s="14"/>
      <c r="G531" s="24"/>
      <c r="H531" s="24"/>
    </row>
    <row r="532" spans="1:8" s="72" customFormat="1" ht="12.75" x14ac:dyDescent="0.2">
      <c r="A532" s="233"/>
      <c r="B532" s="237"/>
      <c r="C532" s="238"/>
      <c r="D532" s="239"/>
      <c r="E532" s="14"/>
      <c r="F532" s="14"/>
      <c r="G532" s="24"/>
      <c r="H532" s="24"/>
    </row>
    <row r="533" spans="1:8" s="72" customFormat="1" ht="12.75" x14ac:dyDescent="0.2">
      <c r="A533" s="233"/>
      <c r="B533" s="237"/>
      <c r="C533" s="238"/>
      <c r="D533" s="239"/>
      <c r="E533" s="14"/>
      <c r="F533" s="14"/>
      <c r="G533" s="24"/>
      <c r="H533" s="24"/>
    </row>
    <row r="534" spans="1:8" s="72" customFormat="1" ht="12.75" x14ac:dyDescent="0.2">
      <c r="A534" s="233"/>
      <c r="B534" s="237"/>
      <c r="C534" s="238"/>
      <c r="D534" s="239"/>
      <c r="E534" s="14"/>
      <c r="F534" s="14"/>
      <c r="G534" s="24"/>
      <c r="H534" s="24"/>
    </row>
    <row r="535" spans="1:8" s="72" customFormat="1" ht="12.75" x14ac:dyDescent="0.2">
      <c r="A535" s="233"/>
      <c r="B535" s="237"/>
      <c r="C535" s="238"/>
      <c r="D535" s="239"/>
      <c r="E535" s="14"/>
      <c r="F535" s="14"/>
      <c r="G535" s="24"/>
      <c r="H535" s="24"/>
    </row>
    <row r="536" spans="1:8" s="72" customFormat="1" ht="12.75" x14ac:dyDescent="0.2">
      <c r="A536" s="233"/>
      <c r="B536" s="237"/>
      <c r="C536" s="238"/>
      <c r="D536" s="239"/>
      <c r="E536" s="14"/>
      <c r="F536" s="14"/>
      <c r="G536" s="24"/>
      <c r="H536" s="24"/>
    </row>
    <row r="537" spans="1:8" s="72" customFormat="1" ht="12.75" x14ac:dyDescent="0.2">
      <c r="A537" s="233"/>
      <c r="B537" s="237"/>
      <c r="C537" s="238"/>
      <c r="D537" s="239"/>
      <c r="E537" s="14"/>
      <c r="F537" s="14"/>
      <c r="G537" s="24"/>
      <c r="H537" s="24"/>
    </row>
    <row r="538" spans="1:8" s="72" customFormat="1" ht="12.75" x14ac:dyDescent="0.2">
      <c r="A538" s="233"/>
      <c r="B538" s="237"/>
      <c r="C538" s="238"/>
      <c r="D538" s="239"/>
      <c r="E538" s="14"/>
      <c r="F538" s="14"/>
      <c r="G538" s="24"/>
      <c r="H538" s="24"/>
    </row>
    <row r="539" spans="1:8" s="72" customFormat="1" ht="12.75" x14ac:dyDescent="0.2">
      <c r="A539" s="233"/>
      <c r="B539" s="237"/>
      <c r="C539" s="238"/>
      <c r="D539" s="239"/>
      <c r="E539" s="14"/>
      <c r="F539" s="14"/>
      <c r="G539" s="24"/>
      <c r="H539" s="24"/>
    </row>
    <row r="540" spans="1:8" s="72" customFormat="1" ht="12.75" x14ac:dyDescent="0.2">
      <c r="A540" s="233"/>
      <c r="B540" s="237"/>
      <c r="C540" s="238"/>
      <c r="D540" s="239"/>
      <c r="E540" s="14"/>
      <c r="F540" s="14"/>
      <c r="G540" s="24"/>
      <c r="H540" s="24"/>
    </row>
    <row r="541" spans="1:8" s="72" customFormat="1" ht="12.75" x14ac:dyDescent="0.2">
      <c r="A541" s="233"/>
      <c r="B541" s="237"/>
      <c r="C541" s="238"/>
      <c r="D541" s="239"/>
      <c r="E541" s="14"/>
      <c r="F541" s="14"/>
      <c r="G541" s="24"/>
      <c r="H541" s="24"/>
    </row>
    <row r="542" spans="1:8" s="72" customFormat="1" ht="12.75" x14ac:dyDescent="0.2">
      <c r="A542" s="233"/>
      <c r="B542" s="237"/>
      <c r="C542" s="238"/>
      <c r="D542" s="239"/>
      <c r="E542" s="14"/>
      <c r="F542" s="14"/>
      <c r="G542" s="24"/>
      <c r="H542" s="24"/>
    </row>
    <row r="543" spans="1:8" s="72" customFormat="1" ht="12.75" x14ac:dyDescent="0.2">
      <c r="A543" s="233"/>
      <c r="B543" s="237"/>
      <c r="C543" s="238"/>
      <c r="D543" s="239"/>
      <c r="E543" s="14"/>
      <c r="F543" s="14"/>
      <c r="G543" s="24"/>
      <c r="H543" s="24"/>
    </row>
    <row r="544" spans="1:8" s="72" customFormat="1" ht="12.75" x14ac:dyDescent="0.2">
      <c r="A544" s="233"/>
      <c r="B544" s="237"/>
      <c r="C544" s="238"/>
      <c r="D544" s="239"/>
      <c r="E544" s="14"/>
      <c r="F544" s="14"/>
      <c r="G544" s="24"/>
      <c r="H544" s="24"/>
    </row>
    <row r="545" spans="1:8" s="72" customFormat="1" ht="12.75" x14ac:dyDescent="0.2">
      <c r="A545" s="233"/>
      <c r="B545" s="237"/>
      <c r="C545" s="238"/>
      <c r="D545" s="239"/>
      <c r="E545" s="14"/>
      <c r="F545" s="14"/>
      <c r="G545" s="24"/>
      <c r="H545" s="24"/>
    </row>
    <row r="546" spans="1:8" s="72" customFormat="1" ht="12.75" x14ac:dyDescent="0.2">
      <c r="A546" s="233"/>
      <c r="B546" s="237"/>
      <c r="C546" s="238"/>
      <c r="D546" s="239"/>
      <c r="E546" s="14"/>
      <c r="F546" s="14"/>
      <c r="G546" s="24"/>
      <c r="H546" s="24"/>
    </row>
    <row r="547" spans="1:8" s="72" customFormat="1" ht="12.75" x14ac:dyDescent="0.2">
      <c r="A547" s="233"/>
      <c r="B547" s="237"/>
      <c r="C547" s="238"/>
      <c r="D547" s="239"/>
      <c r="E547" s="14"/>
      <c r="F547" s="14"/>
      <c r="G547" s="24"/>
      <c r="H547" s="24"/>
    </row>
    <row r="548" spans="1:8" s="72" customFormat="1" ht="12.75" x14ac:dyDescent="0.2">
      <c r="A548" s="233"/>
      <c r="B548" s="237"/>
      <c r="C548" s="238"/>
      <c r="D548" s="239"/>
      <c r="E548" s="14"/>
      <c r="F548" s="14"/>
      <c r="G548" s="24"/>
      <c r="H548" s="24"/>
    </row>
    <row r="549" spans="1:8" s="72" customFormat="1" ht="12.75" x14ac:dyDescent="0.2">
      <c r="A549" s="233"/>
      <c r="B549" s="237"/>
      <c r="C549" s="238"/>
      <c r="D549" s="239"/>
      <c r="E549" s="14"/>
      <c r="F549" s="14"/>
      <c r="G549" s="24"/>
      <c r="H549" s="24"/>
    </row>
    <row r="550" spans="1:8" s="72" customFormat="1" ht="12.75" x14ac:dyDescent="0.2">
      <c r="A550" s="233"/>
      <c r="B550" s="237"/>
      <c r="C550" s="238"/>
      <c r="D550" s="239"/>
      <c r="E550" s="14"/>
      <c r="F550" s="14"/>
      <c r="G550" s="24"/>
      <c r="H550" s="24"/>
    </row>
    <row r="551" spans="1:8" s="72" customFormat="1" ht="12.75" x14ac:dyDescent="0.2">
      <c r="A551" s="233"/>
      <c r="B551" s="237"/>
      <c r="C551" s="238"/>
      <c r="D551" s="239"/>
      <c r="E551" s="14"/>
      <c r="F551" s="14"/>
      <c r="G551" s="24"/>
      <c r="H551" s="24"/>
    </row>
    <row r="552" spans="1:8" s="72" customFormat="1" ht="12.75" x14ac:dyDescent="0.2">
      <c r="A552" s="233"/>
      <c r="B552" s="237"/>
      <c r="C552" s="238"/>
      <c r="D552" s="239"/>
      <c r="E552" s="14"/>
      <c r="F552" s="14"/>
      <c r="G552" s="24"/>
      <c r="H552" s="24"/>
    </row>
    <row r="553" spans="1:8" s="72" customFormat="1" ht="12.75" x14ac:dyDescent="0.2">
      <c r="A553" s="233"/>
      <c r="B553" s="237"/>
      <c r="C553" s="238"/>
      <c r="D553" s="239"/>
      <c r="E553" s="14"/>
      <c r="F553" s="14"/>
      <c r="G553" s="24"/>
      <c r="H553" s="24"/>
    </row>
    <row r="554" spans="1:8" s="72" customFormat="1" ht="12.75" x14ac:dyDescent="0.2">
      <c r="A554" s="233"/>
      <c r="B554" s="237"/>
      <c r="C554" s="238"/>
      <c r="D554" s="239"/>
      <c r="E554" s="14"/>
      <c r="F554" s="14"/>
      <c r="G554" s="24"/>
      <c r="H554" s="24"/>
    </row>
    <row r="555" spans="1:8" s="72" customFormat="1" ht="12.75" x14ac:dyDescent="0.2">
      <c r="A555" s="233"/>
      <c r="B555" s="237"/>
      <c r="C555" s="238"/>
      <c r="D555" s="239"/>
      <c r="E555" s="14"/>
      <c r="F555" s="14"/>
      <c r="G555" s="24"/>
      <c r="H555" s="24"/>
    </row>
    <row r="556" spans="1:8" s="72" customFormat="1" ht="12.75" x14ac:dyDescent="0.2">
      <c r="A556" s="233"/>
      <c r="B556" s="237"/>
      <c r="C556" s="238"/>
      <c r="D556" s="239"/>
      <c r="E556" s="14"/>
      <c r="F556" s="14"/>
      <c r="G556" s="24"/>
      <c r="H556" s="24"/>
    </row>
    <row r="557" spans="1:8" s="72" customFormat="1" ht="12.75" x14ac:dyDescent="0.2">
      <c r="A557" s="233"/>
      <c r="B557" s="237"/>
      <c r="C557" s="238"/>
      <c r="D557" s="239"/>
      <c r="E557" s="14"/>
      <c r="F557" s="14"/>
      <c r="G557" s="24"/>
      <c r="H557" s="24"/>
    </row>
    <row r="558" spans="1:8" s="72" customFormat="1" ht="12.75" x14ac:dyDescent="0.2">
      <c r="A558" s="233"/>
      <c r="B558" s="237"/>
      <c r="C558" s="238"/>
      <c r="D558" s="239"/>
      <c r="E558" s="14"/>
      <c r="F558" s="14"/>
      <c r="G558" s="24"/>
      <c r="H558" s="24"/>
    </row>
    <row r="559" spans="1:8" s="72" customFormat="1" ht="12.75" x14ac:dyDescent="0.2">
      <c r="A559" s="233"/>
      <c r="B559" s="237"/>
      <c r="C559" s="238"/>
      <c r="D559" s="239"/>
      <c r="E559" s="14"/>
      <c r="F559" s="14"/>
      <c r="G559" s="24"/>
      <c r="H559" s="24"/>
    </row>
    <row r="560" spans="1:8" s="72" customFormat="1" ht="12.75" x14ac:dyDescent="0.2">
      <c r="A560" s="233"/>
      <c r="B560" s="237"/>
      <c r="C560" s="238"/>
      <c r="D560" s="239"/>
      <c r="E560" s="14"/>
      <c r="F560" s="14"/>
      <c r="G560" s="24"/>
      <c r="H560" s="24"/>
    </row>
    <row r="561" spans="1:8" s="72" customFormat="1" ht="12.75" x14ac:dyDescent="0.2">
      <c r="A561" s="233"/>
      <c r="B561" s="237"/>
      <c r="C561" s="238"/>
      <c r="D561" s="239"/>
      <c r="E561" s="14"/>
      <c r="F561" s="14"/>
      <c r="G561" s="24"/>
      <c r="H561" s="24"/>
    </row>
    <row r="562" spans="1:8" s="72" customFormat="1" ht="12.75" x14ac:dyDescent="0.2">
      <c r="A562" s="233"/>
      <c r="B562" s="237"/>
      <c r="C562" s="238"/>
      <c r="D562" s="239"/>
      <c r="E562" s="14"/>
      <c r="F562" s="14"/>
      <c r="G562" s="24"/>
      <c r="H562" s="24"/>
    </row>
    <row r="563" spans="1:8" s="72" customFormat="1" ht="12.75" x14ac:dyDescent="0.2">
      <c r="A563" s="233"/>
      <c r="B563" s="237"/>
      <c r="C563" s="238"/>
      <c r="D563" s="239"/>
      <c r="E563" s="14"/>
      <c r="F563" s="14"/>
      <c r="G563" s="24"/>
      <c r="H563" s="24"/>
    </row>
    <row r="564" spans="1:8" s="72" customFormat="1" ht="12.75" x14ac:dyDescent="0.2">
      <c r="A564" s="233"/>
      <c r="B564" s="237"/>
      <c r="C564" s="238"/>
      <c r="D564" s="239"/>
      <c r="E564" s="14"/>
      <c r="F564" s="14"/>
      <c r="G564" s="24"/>
      <c r="H564" s="24"/>
    </row>
    <row r="565" spans="1:8" s="72" customFormat="1" ht="12.75" x14ac:dyDescent="0.2">
      <c r="A565" s="233"/>
      <c r="B565" s="237"/>
      <c r="C565" s="238"/>
      <c r="D565" s="239"/>
      <c r="E565" s="14"/>
      <c r="F565" s="14"/>
      <c r="G565" s="24"/>
      <c r="H565" s="24"/>
    </row>
    <row r="566" spans="1:8" s="72" customFormat="1" ht="12.75" x14ac:dyDescent="0.2">
      <c r="A566" s="233"/>
      <c r="B566" s="237"/>
      <c r="C566" s="238"/>
      <c r="D566" s="239"/>
      <c r="E566" s="14"/>
      <c r="F566" s="14"/>
      <c r="G566" s="24"/>
      <c r="H566" s="24"/>
    </row>
    <row r="567" spans="1:8" s="72" customFormat="1" ht="12.75" x14ac:dyDescent="0.2">
      <c r="A567" s="154"/>
      <c r="B567" s="240"/>
      <c r="C567" s="238"/>
      <c r="D567" s="239"/>
      <c r="E567" s="241"/>
      <c r="F567" s="241"/>
    </row>
    <row r="568" spans="1:8" s="72" customFormat="1" ht="12.75" x14ac:dyDescent="0.2">
      <c r="A568" s="154"/>
      <c r="B568" s="240"/>
      <c r="C568" s="238"/>
      <c r="D568" s="239"/>
      <c r="E568" s="241"/>
      <c r="F568" s="241"/>
    </row>
    <row r="569" spans="1:8" s="72" customFormat="1" ht="12.75" x14ac:dyDescent="0.2">
      <c r="A569" s="154"/>
      <c r="B569" s="240"/>
      <c r="C569" s="238"/>
      <c r="D569" s="239"/>
      <c r="E569" s="241"/>
      <c r="F569" s="241"/>
    </row>
    <row r="570" spans="1:8" s="72" customFormat="1" ht="12.75" x14ac:dyDescent="0.2">
      <c r="A570" s="154"/>
      <c r="B570" s="240"/>
      <c r="C570" s="238"/>
      <c r="D570" s="239"/>
      <c r="E570" s="241"/>
      <c r="F570" s="241"/>
    </row>
    <row r="571" spans="1:8" s="72" customFormat="1" ht="12.75" x14ac:dyDescent="0.2">
      <c r="A571" s="154"/>
      <c r="B571" s="240"/>
      <c r="C571" s="238"/>
      <c r="D571" s="239"/>
      <c r="E571" s="241"/>
      <c r="F571" s="241"/>
    </row>
    <row r="572" spans="1:8" s="72" customFormat="1" ht="12.75" x14ac:dyDescent="0.2">
      <c r="A572" s="154"/>
      <c r="B572" s="240"/>
      <c r="C572" s="238"/>
      <c r="D572" s="239"/>
      <c r="E572" s="241"/>
      <c r="F572" s="241"/>
    </row>
    <row r="573" spans="1:8" s="72" customFormat="1" ht="12.75" x14ac:dyDescent="0.2">
      <c r="A573" s="154"/>
      <c r="B573" s="240"/>
      <c r="C573" s="238"/>
      <c r="D573" s="239"/>
      <c r="E573" s="241"/>
      <c r="F573" s="241"/>
    </row>
    <row r="574" spans="1:8" s="72" customFormat="1" ht="12.75" x14ac:dyDescent="0.2">
      <c r="A574" s="154"/>
      <c r="B574" s="240"/>
      <c r="C574" s="238"/>
      <c r="D574" s="239"/>
      <c r="E574" s="241"/>
      <c r="F574" s="241"/>
    </row>
    <row r="575" spans="1:8" s="72" customFormat="1" ht="12.75" x14ac:dyDescent="0.2">
      <c r="A575" s="154"/>
      <c r="B575" s="240"/>
      <c r="C575" s="238"/>
      <c r="D575" s="239"/>
      <c r="E575" s="241"/>
      <c r="F575" s="241"/>
    </row>
    <row r="576" spans="1:8" s="72" customFormat="1" ht="12.75" x14ac:dyDescent="0.2">
      <c r="A576" s="154"/>
      <c r="B576" s="240"/>
      <c r="C576" s="238"/>
      <c r="D576" s="239"/>
      <c r="E576" s="241"/>
      <c r="F576" s="241"/>
    </row>
    <row r="577" spans="1:6" s="72" customFormat="1" ht="12.75" x14ac:dyDescent="0.2">
      <c r="A577" s="154"/>
      <c r="B577" s="240"/>
      <c r="C577" s="238"/>
      <c r="D577" s="239"/>
      <c r="E577" s="241"/>
      <c r="F577" s="241"/>
    </row>
    <row r="578" spans="1:6" s="72" customFormat="1" ht="12.75" x14ac:dyDescent="0.2">
      <c r="A578" s="154"/>
      <c r="B578" s="240"/>
      <c r="C578" s="238"/>
      <c r="D578" s="239"/>
      <c r="E578" s="241"/>
      <c r="F578" s="241"/>
    </row>
    <row r="579" spans="1:6" s="72" customFormat="1" ht="12.75" x14ac:dyDescent="0.2">
      <c r="A579" s="154"/>
      <c r="B579" s="240"/>
      <c r="C579" s="238"/>
      <c r="D579" s="239"/>
      <c r="E579" s="241"/>
      <c r="F579" s="241"/>
    </row>
    <row r="580" spans="1:6" s="72" customFormat="1" ht="12.75" x14ac:dyDescent="0.2">
      <c r="A580" s="154"/>
      <c r="B580" s="240"/>
      <c r="C580" s="238"/>
      <c r="D580" s="239"/>
      <c r="E580" s="241"/>
      <c r="F580" s="241"/>
    </row>
    <row r="581" spans="1:6" s="72" customFormat="1" ht="12.75" x14ac:dyDescent="0.2">
      <c r="A581" s="154"/>
      <c r="B581" s="240"/>
      <c r="C581" s="238"/>
      <c r="D581" s="239"/>
      <c r="E581" s="241"/>
      <c r="F581" s="241"/>
    </row>
    <row r="582" spans="1:6" s="72" customFormat="1" ht="12.75" x14ac:dyDescent="0.2">
      <c r="A582" s="154"/>
      <c r="B582" s="240"/>
      <c r="C582" s="238"/>
      <c r="D582" s="239"/>
      <c r="E582" s="241"/>
      <c r="F582" s="241"/>
    </row>
    <row r="583" spans="1:6" s="72" customFormat="1" ht="12.75" x14ac:dyDescent="0.2">
      <c r="A583" s="154"/>
      <c r="B583" s="240"/>
      <c r="C583" s="238"/>
      <c r="D583" s="239"/>
      <c r="E583" s="241"/>
      <c r="F583" s="241"/>
    </row>
    <row r="584" spans="1:6" s="72" customFormat="1" ht="12.75" x14ac:dyDescent="0.2">
      <c r="A584" s="154"/>
      <c r="B584" s="240"/>
      <c r="C584" s="238"/>
      <c r="D584" s="239"/>
      <c r="E584" s="241"/>
      <c r="F584" s="241"/>
    </row>
    <row r="585" spans="1:6" s="72" customFormat="1" ht="12.75" x14ac:dyDescent="0.2">
      <c r="A585" s="154"/>
      <c r="B585" s="240"/>
      <c r="C585" s="238"/>
      <c r="D585" s="239"/>
      <c r="E585" s="241"/>
      <c r="F585" s="241"/>
    </row>
    <row r="586" spans="1:6" s="72" customFormat="1" ht="12.75" x14ac:dyDescent="0.2">
      <c r="A586" s="154"/>
      <c r="B586" s="240"/>
      <c r="C586" s="238"/>
      <c r="D586" s="239"/>
      <c r="E586" s="241"/>
      <c r="F586" s="241"/>
    </row>
    <row r="587" spans="1:6" s="72" customFormat="1" ht="12.75" x14ac:dyDescent="0.2">
      <c r="A587" s="154"/>
      <c r="B587" s="240"/>
      <c r="C587" s="238"/>
      <c r="D587" s="239"/>
      <c r="E587" s="241"/>
      <c r="F587" s="241"/>
    </row>
    <row r="588" spans="1:6" s="72" customFormat="1" ht="12.75" x14ac:dyDescent="0.2">
      <c r="A588" s="154"/>
      <c r="B588" s="240"/>
      <c r="C588" s="238"/>
      <c r="D588" s="239"/>
      <c r="E588" s="241"/>
      <c r="F588" s="241"/>
    </row>
    <row r="589" spans="1:6" s="72" customFormat="1" ht="12.75" x14ac:dyDescent="0.2">
      <c r="A589" s="154"/>
      <c r="B589" s="240"/>
      <c r="C589" s="238"/>
      <c r="D589" s="239"/>
      <c r="E589" s="241"/>
      <c r="F589" s="241"/>
    </row>
    <row r="590" spans="1:6" s="72" customFormat="1" ht="12.75" x14ac:dyDescent="0.2">
      <c r="A590" s="154"/>
      <c r="B590" s="240"/>
      <c r="C590" s="238"/>
      <c r="D590" s="239"/>
      <c r="E590" s="241"/>
      <c r="F590" s="241"/>
    </row>
    <row r="591" spans="1:6" s="72" customFormat="1" ht="12.75" x14ac:dyDescent="0.2">
      <c r="A591" s="154"/>
      <c r="B591" s="240"/>
      <c r="C591" s="238"/>
      <c r="D591" s="239"/>
      <c r="E591" s="241"/>
      <c r="F591" s="241"/>
    </row>
    <row r="592" spans="1:6" s="72" customFormat="1" ht="12.75" x14ac:dyDescent="0.2">
      <c r="A592" s="154"/>
      <c r="B592" s="240"/>
      <c r="C592" s="238"/>
      <c r="D592" s="239"/>
      <c r="E592" s="241"/>
      <c r="F592" s="241"/>
    </row>
    <row r="593" spans="1:6" s="72" customFormat="1" ht="12.75" x14ac:dyDescent="0.2">
      <c r="A593" s="154"/>
      <c r="B593" s="240"/>
      <c r="C593" s="238"/>
      <c r="D593" s="239"/>
      <c r="E593" s="241"/>
      <c r="F593" s="241"/>
    </row>
    <row r="594" spans="1:6" s="72" customFormat="1" ht="12.75" x14ac:dyDescent="0.2">
      <c r="A594" s="154"/>
      <c r="B594" s="240"/>
      <c r="C594" s="238"/>
      <c r="D594" s="239"/>
      <c r="E594" s="241"/>
      <c r="F594" s="241"/>
    </row>
    <row r="595" spans="1:6" s="72" customFormat="1" ht="12.75" x14ac:dyDescent="0.2">
      <c r="A595" s="154"/>
      <c r="B595" s="240"/>
      <c r="C595" s="238"/>
      <c r="D595" s="239"/>
      <c r="E595" s="241"/>
      <c r="F595" s="241"/>
    </row>
    <row r="596" spans="1:6" s="72" customFormat="1" ht="12.75" x14ac:dyDescent="0.2">
      <c r="A596" s="154"/>
      <c r="B596" s="240"/>
      <c r="C596" s="238"/>
      <c r="D596" s="239"/>
      <c r="E596" s="241"/>
      <c r="F596" s="241"/>
    </row>
    <row r="597" spans="1:6" s="72" customFormat="1" ht="12.75" x14ac:dyDescent="0.2">
      <c r="A597" s="154"/>
      <c r="B597" s="240"/>
      <c r="C597" s="238"/>
      <c r="D597" s="239"/>
      <c r="E597" s="241"/>
      <c r="F597" s="241"/>
    </row>
    <row r="598" spans="1:6" s="72" customFormat="1" ht="12.75" x14ac:dyDescent="0.2">
      <c r="A598" s="154"/>
      <c r="B598" s="240"/>
      <c r="C598" s="238"/>
      <c r="D598" s="239"/>
      <c r="E598" s="241"/>
      <c r="F598" s="241"/>
    </row>
    <row r="599" spans="1:6" s="72" customFormat="1" ht="12.75" x14ac:dyDescent="0.2">
      <c r="A599" s="154"/>
      <c r="B599" s="240"/>
      <c r="C599" s="238"/>
      <c r="D599" s="239"/>
      <c r="E599" s="241"/>
      <c r="F599" s="241"/>
    </row>
    <row r="600" spans="1:6" s="72" customFormat="1" ht="12.75" x14ac:dyDescent="0.2">
      <c r="A600" s="154"/>
      <c r="B600" s="240"/>
      <c r="C600" s="238"/>
      <c r="D600" s="239"/>
      <c r="E600" s="241"/>
      <c r="F600" s="241"/>
    </row>
    <row r="601" spans="1:6" s="72" customFormat="1" ht="12.75" x14ac:dyDescent="0.2">
      <c r="A601" s="154"/>
      <c r="B601" s="240"/>
      <c r="C601" s="238"/>
      <c r="D601" s="239"/>
      <c r="E601" s="241"/>
      <c r="F601" s="241"/>
    </row>
    <row r="602" spans="1:6" s="72" customFormat="1" ht="12.75" x14ac:dyDescent="0.2">
      <c r="A602" s="154"/>
      <c r="B602" s="240"/>
      <c r="C602" s="238"/>
      <c r="D602" s="239"/>
      <c r="E602" s="241"/>
      <c r="F602" s="241"/>
    </row>
    <row r="603" spans="1:6" s="72" customFormat="1" ht="12.75" x14ac:dyDescent="0.2">
      <c r="A603" s="154"/>
      <c r="B603" s="240"/>
      <c r="C603" s="238"/>
      <c r="D603" s="239"/>
      <c r="E603" s="241"/>
      <c r="F603" s="241"/>
    </row>
    <row r="604" spans="1:6" s="72" customFormat="1" ht="12.75" x14ac:dyDescent="0.2">
      <c r="A604" s="154"/>
      <c r="B604" s="240"/>
      <c r="C604" s="238"/>
      <c r="D604" s="239"/>
      <c r="E604" s="241"/>
      <c r="F604" s="241"/>
    </row>
    <row r="605" spans="1:6" s="72" customFormat="1" ht="12.75" x14ac:dyDescent="0.2">
      <c r="A605" s="154"/>
      <c r="B605" s="240"/>
      <c r="C605" s="238"/>
      <c r="D605" s="239"/>
      <c r="E605" s="241"/>
      <c r="F605" s="241"/>
    </row>
    <row r="606" spans="1:6" s="72" customFormat="1" ht="12.75" x14ac:dyDescent="0.2">
      <c r="A606" s="154"/>
      <c r="B606" s="240"/>
      <c r="C606" s="238"/>
      <c r="D606" s="239"/>
      <c r="E606" s="241"/>
      <c r="F606" s="241"/>
    </row>
    <row r="607" spans="1:6" s="72" customFormat="1" ht="12.75" x14ac:dyDescent="0.2">
      <c r="A607" s="154"/>
      <c r="B607" s="240"/>
      <c r="C607" s="238"/>
      <c r="D607" s="239"/>
      <c r="E607" s="241"/>
      <c r="F607" s="241"/>
    </row>
    <row r="608" spans="1:6" s="72" customFormat="1" ht="12.75" x14ac:dyDescent="0.2">
      <c r="A608" s="154"/>
      <c r="B608" s="240"/>
      <c r="C608" s="238"/>
      <c r="D608" s="239"/>
      <c r="E608" s="241"/>
      <c r="F608" s="241"/>
    </row>
    <row r="609" spans="1:6" s="72" customFormat="1" ht="12.75" x14ac:dyDescent="0.2">
      <c r="A609" s="154"/>
      <c r="B609" s="240"/>
      <c r="C609" s="238"/>
      <c r="D609" s="239"/>
      <c r="E609" s="241"/>
      <c r="F609" s="241"/>
    </row>
    <row r="610" spans="1:6" s="72" customFormat="1" ht="12.75" x14ac:dyDescent="0.2">
      <c r="A610" s="154"/>
      <c r="B610" s="240"/>
      <c r="C610" s="238"/>
      <c r="D610" s="239"/>
      <c r="E610" s="241"/>
      <c r="F610" s="241"/>
    </row>
    <row r="611" spans="1:6" s="72" customFormat="1" ht="12.75" x14ac:dyDescent="0.2">
      <c r="A611" s="154"/>
      <c r="B611" s="240"/>
      <c r="C611" s="238"/>
      <c r="D611" s="239"/>
      <c r="E611" s="241"/>
      <c r="F611" s="241"/>
    </row>
    <row r="612" spans="1:6" s="72" customFormat="1" ht="12.75" x14ac:dyDescent="0.2">
      <c r="A612" s="154"/>
      <c r="B612" s="240"/>
      <c r="C612" s="238"/>
      <c r="D612" s="239"/>
      <c r="E612" s="241"/>
      <c r="F612" s="241"/>
    </row>
    <row r="613" spans="1:6" s="72" customFormat="1" ht="12.75" x14ac:dyDescent="0.2">
      <c r="A613" s="154"/>
      <c r="B613" s="240"/>
      <c r="C613" s="238"/>
      <c r="D613" s="239"/>
      <c r="E613" s="241"/>
      <c r="F613" s="241"/>
    </row>
    <row r="614" spans="1:6" s="72" customFormat="1" ht="12.75" x14ac:dyDescent="0.2">
      <c r="A614" s="154"/>
      <c r="B614" s="240"/>
      <c r="C614" s="238"/>
      <c r="D614" s="239"/>
      <c r="E614" s="241"/>
      <c r="F614" s="241"/>
    </row>
    <row r="615" spans="1:6" s="72" customFormat="1" ht="12.75" x14ac:dyDescent="0.2">
      <c r="A615" s="154"/>
      <c r="B615" s="240"/>
      <c r="C615" s="238"/>
      <c r="D615" s="239"/>
      <c r="E615" s="241"/>
      <c r="F615" s="241"/>
    </row>
    <row r="616" spans="1:6" s="72" customFormat="1" ht="12.75" x14ac:dyDescent="0.2">
      <c r="A616" s="154"/>
      <c r="B616" s="240"/>
      <c r="C616" s="238"/>
      <c r="D616" s="239"/>
      <c r="E616" s="241"/>
      <c r="F616" s="241"/>
    </row>
    <row r="617" spans="1:6" s="72" customFormat="1" ht="12.75" x14ac:dyDescent="0.2">
      <c r="A617" s="154"/>
      <c r="B617" s="240"/>
      <c r="C617" s="238"/>
      <c r="D617" s="239"/>
      <c r="E617" s="241"/>
      <c r="F617" s="241"/>
    </row>
    <row r="618" spans="1:6" s="72" customFormat="1" ht="12.75" x14ac:dyDescent="0.2">
      <c r="A618" s="154"/>
      <c r="B618" s="240"/>
      <c r="C618" s="238"/>
      <c r="D618" s="239"/>
      <c r="E618" s="241"/>
      <c r="F618" s="241"/>
    </row>
    <row r="619" spans="1:6" s="72" customFormat="1" ht="12.75" x14ac:dyDescent="0.2">
      <c r="A619" s="154"/>
      <c r="B619" s="240"/>
      <c r="C619" s="238"/>
      <c r="D619" s="239"/>
      <c r="E619" s="241"/>
      <c r="F619" s="241"/>
    </row>
    <row r="620" spans="1:6" s="72" customFormat="1" ht="12.75" x14ac:dyDescent="0.2">
      <c r="A620" s="154"/>
      <c r="B620" s="240"/>
      <c r="C620" s="238"/>
      <c r="D620" s="239"/>
      <c r="E620" s="241"/>
      <c r="F620" s="241"/>
    </row>
    <row r="621" spans="1:6" s="72" customFormat="1" ht="12.75" x14ac:dyDescent="0.2">
      <c r="A621" s="154"/>
      <c r="B621" s="240"/>
      <c r="C621" s="238"/>
      <c r="D621" s="239"/>
      <c r="E621" s="241"/>
      <c r="F621" s="241"/>
    </row>
    <row r="622" spans="1:6" s="72" customFormat="1" ht="12.75" x14ac:dyDescent="0.2">
      <c r="A622" s="154"/>
      <c r="B622" s="240"/>
      <c r="C622" s="238"/>
      <c r="D622" s="239"/>
      <c r="E622" s="241"/>
      <c r="F622" s="241"/>
    </row>
    <row r="623" spans="1:6" s="72" customFormat="1" ht="12.75" x14ac:dyDescent="0.2">
      <c r="A623" s="154"/>
      <c r="B623" s="240"/>
      <c r="C623" s="238"/>
      <c r="D623" s="239"/>
      <c r="E623" s="241"/>
      <c r="F623" s="241"/>
    </row>
    <row r="624" spans="1:6" s="72" customFormat="1" ht="12.75" x14ac:dyDescent="0.2">
      <c r="A624" s="154"/>
      <c r="B624" s="240"/>
      <c r="C624" s="238"/>
      <c r="D624" s="239"/>
      <c r="E624" s="241"/>
      <c r="F624" s="241"/>
    </row>
    <row r="625" spans="1:6" s="72" customFormat="1" ht="12.75" x14ac:dyDescent="0.2">
      <c r="A625" s="154"/>
      <c r="B625" s="240"/>
      <c r="C625" s="238"/>
      <c r="D625" s="239"/>
      <c r="E625" s="241"/>
      <c r="F625" s="241"/>
    </row>
    <row r="626" spans="1:6" s="72" customFormat="1" ht="12.75" x14ac:dyDescent="0.2">
      <c r="A626" s="154"/>
      <c r="B626" s="240"/>
      <c r="C626" s="238"/>
      <c r="D626" s="239"/>
      <c r="E626" s="241"/>
      <c r="F626" s="241"/>
    </row>
    <row r="627" spans="1:6" s="72" customFormat="1" ht="12.75" x14ac:dyDescent="0.2">
      <c r="A627" s="154"/>
      <c r="B627" s="240"/>
      <c r="C627" s="238"/>
      <c r="D627" s="239"/>
      <c r="E627" s="241"/>
      <c r="F627" s="241"/>
    </row>
    <row r="628" spans="1:6" s="72" customFormat="1" ht="12.75" x14ac:dyDescent="0.2">
      <c r="A628" s="154"/>
      <c r="B628" s="240"/>
      <c r="C628" s="238"/>
      <c r="D628" s="239"/>
      <c r="E628" s="241"/>
      <c r="F628" s="241"/>
    </row>
    <row r="629" spans="1:6" s="72" customFormat="1" ht="12.75" x14ac:dyDescent="0.2">
      <c r="A629" s="154"/>
      <c r="B629" s="240"/>
      <c r="C629" s="238"/>
      <c r="D629" s="239"/>
      <c r="E629" s="241"/>
      <c r="F629" s="241"/>
    </row>
    <row r="630" spans="1:6" s="72" customFormat="1" ht="12.75" x14ac:dyDescent="0.2">
      <c r="A630" s="154"/>
      <c r="B630" s="240"/>
      <c r="C630" s="238"/>
      <c r="D630" s="239"/>
      <c r="E630" s="241"/>
      <c r="F630" s="241"/>
    </row>
    <row r="631" spans="1:6" s="72" customFormat="1" ht="12.75" x14ac:dyDescent="0.2">
      <c r="A631" s="154"/>
      <c r="B631" s="240"/>
      <c r="C631" s="238"/>
      <c r="D631" s="239"/>
      <c r="E631" s="241"/>
      <c r="F631" s="241"/>
    </row>
    <row r="632" spans="1:6" s="72" customFormat="1" ht="12.75" x14ac:dyDescent="0.2">
      <c r="A632" s="154"/>
      <c r="B632" s="240"/>
      <c r="C632" s="238"/>
      <c r="D632" s="239"/>
      <c r="E632" s="241"/>
      <c r="F632" s="241"/>
    </row>
    <row r="633" spans="1:6" s="72" customFormat="1" ht="12.75" x14ac:dyDescent="0.2">
      <c r="A633" s="154"/>
      <c r="B633" s="240"/>
      <c r="C633" s="238"/>
      <c r="D633" s="239"/>
      <c r="E633" s="241"/>
      <c r="F633" s="241"/>
    </row>
    <row r="634" spans="1:6" s="72" customFormat="1" ht="12.75" x14ac:dyDescent="0.2">
      <c r="A634" s="154"/>
      <c r="B634" s="240"/>
      <c r="C634" s="238"/>
      <c r="D634" s="239"/>
      <c r="E634" s="241"/>
      <c r="F634" s="241"/>
    </row>
    <row r="635" spans="1:6" s="72" customFormat="1" ht="12.75" x14ac:dyDescent="0.2">
      <c r="A635" s="154"/>
      <c r="B635" s="240"/>
      <c r="C635" s="238"/>
      <c r="D635" s="239"/>
      <c r="E635" s="241"/>
      <c r="F635" s="241"/>
    </row>
    <row r="636" spans="1:6" s="72" customFormat="1" ht="12.75" x14ac:dyDescent="0.2">
      <c r="A636" s="154"/>
      <c r="B636" s="240"/>
      <c r="C636" s="238"/>
      <c r="D636" s="239"/>
      <c r="E636" s="241"/>
      <c r="F636" s="241"/>
    </row>
    <row r="637" spans="1:6" s="72" customFormat="1" ht="12.75" x14ac:dyDescent="0.2">
      <c r="A637" s="154"/>
      <c r="B637" s="240"/>
      <c r="C637" s="238"/>
      <c r="D637" s="239"/>
      <c r="E637" s="241"/>
      <c r="F637" s="241"/>
    </row>
    <row r="638" spans="1:6" s="72" customFormat="1" ht="12.75" x14ac:dyDescent="0.2">
      <c r="A638" s="154"/>
      <c r="B638" s="240"/>
      <c r="C638" s="238"/>
      <c r="D638" s="239"/>
      <c r="E638" s="241"/>
      <c r="F638" s="241"/>
    </row>
    <row r="639" spans="1:6" s="72" customFormat="1" ht="12.75" x14ac:dyDescent="0.2">
      <c r="A639" s="154"/>
      <c r="B639" s="240"/>
      <c r="C639" s="238"/>
      <c r="D639" s="239"/>
      <c r="E639" s="241"/>
      <c r="F639" s="241"/>
    </row>
    <row r="640" spans="1:6" s="72" customFormat="1" ht="12.75" x14ac:dyDescent="0.2">
      <c r="A640" s="154"/>
      <c r="B640" s="240"/>
      <c r="C640" s="238"/>
      <c r="D640" s="239"/>
      <c r="E640" s="241"/>
      <c r="F640" s="241"/>
    </row>
    <row r="641" spans="1:6" s="72" customFormat="1" ht="12.75" x14ac:dyDescent="0.2">
      <c r="A641" s="154"/>
      <c r="B641" s="240"/>
      <c r="C641" s="238"/>
      <c r="D641" s="239"/>
      <c r="E641" s="241"/>
      <c r="F641" s="241"/>
    </row>
    <row r="642" spans="1:6" s="72" customFormat="1" ht="12.75" x14ac:dyDescent="0.2">
      <c r="A642" s="154"/>
      <c r="B642" s="240"/>
      <c r="C642" s="238"/>
      <c r="D642" s="239"/>
      <c r="E642" s="241"/>
      <c r="F642" s="241"/>
    </row>
    <row r="643" spans="1:6" s="72" customFormat="1" ht="12.75" x14ac:dyDescent="0.2">
      <c r="A643" s="154"/>
      <c r="B643" s="240"/>
      <c r="C643" s="238"/>
      <c r="D643" s="239"/>
      <c r="E643" s="241"/>
      <c r="F643" s="241"/>
    </row>
    <row r="644" spans="1:6" s="72" customFormat="1" ht="12.75" x14ac:dyDescent="0.2">
      <c r="A644" s="154"/>
      <c r="B644" s="240"/>
      <c r="C644" s="238"/>
      <c r="D644" s="239"/>
      <c r="E644" s="241"/>
      <c r="F644" s="241"/>
    </row>
    <row r="645" spans="1:6" s="72" customFormat="1" ht="12.75" x14ac:dyDescent="0.2">
      <c r="A645" s="154"/>
      <c r="B645" s="240"/>
      <c r="C645" s="238"/>
      <c r="D645" s="239"/>
      <c r="E645" s="241"/>
      <c r="F645" s="241"/>
    </row>
    <row r="646" spans="1:6" s="72" customFormat="1" ht="12.75" x14ac:dyDescent="0.2">
      <c r="A646" s="154"/>
      <c r="B646" s="240"/>
      <c r="C646" s="238"/>
      <c r="D646" s="239"/>
      <c r="E646" s="241"/>
      <c r="F646" s="241"/>
    </row>
    <row r="647" spans="1:6" s="72" customFormat="1" ht="12.75" x14ac:dyDescent="0.2">
      <c r="A647" s="154"/>
      <c r="B647" s="240"/>
      <c r="C647" s="238"/>
      <c r="D647" s="239"/>
      <c r="E647" s="241"/>
      <c r="F647" s="241"/>
    </row>
    <row r="648" spans="1:6" s="72" customFormat="1" ht="12.75" x14ac:dyDescent="0.2">
      <c r="A648" s="154"/>
      <c r="B648" s="240"/>
      <c r="C648" s="238"/>
      <c r="D648" s="239"/>
      <c r="E648" s="241"/>
      <c r="F648" s="241"/>
    </row>
    <row r="649" spans="1:6" s="72" customFormat="1" ht="12.75" x14ac:dyDescent="0.2">
      <c r="A649" s="154"/>
      <c r="B649" s="240"/>
      <c r="C649" s="238"/>
      <c r="D649" s="239"/>
      <c r="E649" s="241"/>
      <c r="F649" s="241"/>
    </row>
    <row r="650" spans="1:6" s="72" customFormat="1" ht="12.75" x14ac:dyDescent="0.2">
      <c r="A650" s="154"/>
      <c r="B650" s="240"/>
      <c r="C650" s="238"/>
      <c r="D650" s="239"/>
      <c r="E650" s="241"/>
      <c r="F650" s="241"/>
    </row>
    <row r="651" spans="1:6" s="72" customFormat="1" ht="12.75" x14ac:dyDescent="0.2">
      <c r="A651" s="154"/>
      <c r="B651" s="240"/>
      <c r="C651" s="238"/>
      <c r="D651" s="239"/>
      <c r="E651" s="241"/>
      <c r="F651" s="241"/>
    </row>
    <row r="652" spans="1:6" s="72" customFormat="1" ht="12.75" x14ac:dyDescent="0.2">
      <c r="A652" s="154"/>
      <c r="B652" s="240"/>
      <c r="C652" s="238"/>
      <c r="D652" s="239"/>
      <c r="E652" s="241"/>
      <c r="F652" s="241"/>
    </row>
    <row r="653" spans="1:6" s="72" customFormat="1" ht="12.75" x14ac:dyDescent="0.2">
      <c r="A653" s="154"/>
      <c r="B653" s="240"/>
      <c r="C653" s="238"/>
      <c r="D653" s="239"/>
      <c r="E653" s="241"/>
      <c r="F653" s="241"/>
    </row>
    <row r="654" spans="1:6" s="72" customFormat="1" ht="12.75" x14ac:dyDescent="0.2">
      <c r="A654" s="154"/>
      <c r="B654" s="240"/>
      <c r="C654" s="238"/>
      <c r="D654" s="239"/>
      <c r="E654" s="241"/>
      <c r="F654" s="241"/>
    </row>
    <row r="655" spans="1:6" s="72" customFormat="1" ht="12.75" x14ac:dyDescent="0.2">
      <c r="A655" s="154"/>
      <c r="B655" s="240"/>
      <c r="C655" s="238"/>
      <c r="D655" s="239"/>
      <c r="E655" s="241"/>
      <c r="F655" s="241"/>
    </row>
    <row r="656" spans="1:6" s="72" customFormat="1" ht="12.75" x14ac:dyDescent="0.2">
      <c r="A656" s="154"/>
      <c r="B656" s="240"/>
      <c r="C656" s="238"/>
      <c r="D656" s="239"/>
      <c r="E656" s="241"/>
      <c r="F656" s="241"/>
    </row>
    <row r="657" spans="1:6" s="72" customFormat="1" ht="12.75" x14ac:dyDescent="0.2">
      <c r="A657" s="154"/>
      <c r="B657" s="240"/>
      <c r="C657" s="238"/>
      <c r="D657" s="239"/>
      <c r="E657" s="241"/>
      <c r="F657" s="241"/>
    </row>
    <row r="658" spans="1:6" s="72" customFormat="1" ht="12.75" x14ac:dyDescent="0.2">
      <c r="A658" s="154"/>
      <c r="B658" s="240"/>
      <c r="C658" s="238"/>
      <c r="D658" s="239"/>
      <c r="E658" s="241"/>
      <c r="F658" s="241"/>
    </row>
    <row r="659" spans="1:6" s="72" customFormat="1" ht="12.75" x14ac:dyDescent="0.2">
      <c r="A659" s="154"/>
      <c r="B659" s="240"/>
      <c r="C659" s="238"/>
      <c r="D659" s="239"/>
      <c r="E659" s="241"/>
      <c r="F659" s="241"/>
    </row>
    <row r="660" spans="1:6" s="72" customFormat="1" ht="12.75" x14ac:dyDescent="0.2">
      <c r="A660" s="154"/>
      <c r="B660" s="240"/>
      <c r="C660" s="238"/>
      <c r="D660" s="239"/>
      <c r="E660" s="241"/>
      <c r="F660" s="241"/>
    </row>
    <row r="661" spans="1:6" s="72" customFormat="1" ht="12.75" x14ac:dyDescent="0.2">
      <c r="A661" s="154"/>
      <c r="B661" s="240"/>
      <c r="C661" s="238"/>
      <c r="D661" s="239"/>
      <c r="E661" s="241"/>
      <c r="F661" s="241"/>
    </row>
    <row r="662" spans="1:6" s="72" customFormat="1" ht="12.75" x14ac:dyDescent="0.2">
      <c r="A662" s="154"/>
      <c r="B662" s="240"/>
      <c r="C662" s="238"/>
      <c r="D662" s="239"/>
      <c r="E662" s="241"/>
      <c r="F662" s="241"/>
    </row>
    <row r="663" spans="1:6" s="72" customFormat="1" ht="12.75" x14ac:dyDescent="0.2">
      <c r="A663" s="154"/>
      <c r="B663" s="240"/>
      <c r="C663" s="238"/>
      <c r="D663" s="239"/>
      <c r="E663" s="241"/>
      <c r="F663" s="241"/>
    </row>
    <row r="664" spans="1:6" s="72" customFormat="1" ht="12.75" x14ac:dyDescent="0.2">
      <c r="A664" s="154"/>
      <c r="B664" s="240"/>
      <c r="C664" s="238"/>
      <c r="D664" s="239"/>
      <c r="E664" s="241"/>
      <c r="F664" s="241"/>
    </row>
    <row r="665" spans="1:6" s="72" customFormat="1" ht="12.75" x14ac:dyDescent="0.2">
      <c r="A665" s="154"/>
      <c r="B665" s="240"/>
      <c r="C665" s="238"/>
      <c r="D665" s="239"/>
      <c r="E665" s="241"/>
      <c r="F665" s="241"/>
    </row>
    <row r="666" spans="1:6" s="72" customFormat="1" ht="12.75" x14ac:dyDescent="0.2">
      <c r="A666" s="154"/>
      <c r="B666" s="240"/>
      <c r="C666" s="238"/>
      <c r="D666" s="239"/>
      <c r="E666" s="241"/>
      <c r="F666" s="241"/>
    </row>
    <row r="667" spans="1:6" s="72" customFormat="1" ht="12.75" x14ac:dyDescent="0.2">
      <c r="A667" s="154"/>
      <c r="B667" s="240"/>
      <c r="C667" s="238"/>
      <c r="D667" s="239"/>
      <c r="E667" s="241"/>
      <c r="F667" s="241"/>
    </row>
    <row r="668" spans="1:6" s="72" customFormat="1" ht="12.75" x14ac:dyDescent="0.2">
      <c r="A668" s="154"/>
      <c r="B668" s="240"/>
      <c r="C668" s="238"/>
      <c r="D668" s="239"/>
      <c r="E668" s="241"/>
      <c r="F668" s="241"/>
    </row>
    <row r="669" spans="1:6" s="72" customFormat="1" ht="12.75" x14ac:dyDescent="0.2">
      <c r="A669" s="154"/>
      <c r="B669" s="240"/>
      <c r="C669" s="238"/>
      <c r="D669" s="239"/>
      <c r="E669" s="241"/>
      <c r="F669" s="241"/>
    </row>
    <row r="670" spans="1:6" s="72" customFormat="1" ht="12.75" x14ac:dyDescent="0.2">
      <c r="A670" s="154"/>
      <c r="B670" s="240"/>
      <c r="C670" s="238"/>
      <c r="D670" s="239"/>
      <c r="E670" s="241"/>
      <c r="F670" s="241"/>
    </row>
    <row r="671" spans="1:6" s="72" customFormat="1" ht="12.75" x14ac:dyDescent="0.2">
      <c r="A671" s="154"/>
      <c r="B671" s="240"/>
      <c r="C671" s="238"/>
      <c r="D671" s="239"/>
      <c r="E671" s="241"/>
      <c r="F671" s="241"/>
    </row>
    <row r="672" spans="1:6" s="72" customFormat="1" ht="12.75" x14ac:dyDescent="0.2">
      <c r="A672" s="154"/>
      <c r="B672" s="240"/>
      <c r="C672" s="238"/>
      <c r="D672" s="239"/>
      <c r="E672" s="241"/>
      <c r="F672" s="241"/>
    </row>
    <row r="673" spans="1:6" s="72" customFormat="1" ht="12.75" x14ac:dyDescent="0.2">
      <c r="A673" s="154"/>
      <c r="B673" s="240"/>
      <c r="C673" s="238"/>
      <c r="D673" s="239"/>
      <c r="E673" s="241"/>
      <c r="F673" s="241"/>
    </row>
    <row r="674" spans="1:6" s="72" customFormat="1" ht="12.75" x14ac:dyDescent="0.2">
      <c r="A674" s="154"/>
      <c r="B674" s="240"/>
      <c r="C674" s="238"/>
      <c r="D674" s="239"/>
      <c r="E674" s="241"/>
      <c r="F674" s="241"/>
    </row>
    <row r="675" spans="1:6" s="72" customFormat="1" ht="12.75" x14ac:dyDescent="0.2">
      <c r="A675" s="154"/>
      <c r="B675" s="240"/>
      <c r="C675" s="238"/>
      <c r="D675" s="239"/>
      <c r="E675" s="241"/>
      <c r="F675" s="241"/>
    </row>
    <row r="676" spans="1:6" s="72" customFormat="1" ht="12.75" x14ac:dyDescent="0.2">
      <c r="A676" s="154"/>
      <c r="B676" s="240"/>
      <c r="C676" s="238"/>
      <c r="D676" s="239"/>
      <c r="E676" s="241"/>
      <c r="F676" s="241"/>
    </row>
    <row r="677" spans="1:6" s="72" customFormat="1" ht="12.75" x14ac:dyDescent="0.2">
      <c r="A677" s="154"/>
      <c r="B677" s="240"/>
      <c r="C677" s="238"/>
      <c r="D677" s="239"/>
      <c r="E677" s="241"/>
      <c r="F677" s="241"/>
    </row>
    <row r="678" spans="1:6" s="72" customFormat="1" ht="12.75" x14ac:dyDescent="0.2">
      <c r="A678" s="154"/>
      <c r="B678" s="240"/>
      <c r="C678" s="238"/>
      <c r="D678" s="239"/>
      <c r="E678" s="241"/>
      <c r="F678" s="241"/>
    </row>
    <row r="679" spans="1:6" s="72" customFormat="1" ht="12.75" x14ac:dyDescent="0.2">
      <c r="A679" s="154"/>
      <c r="B679" s="240"/>
      <c r="C679" s="238"/>
      <c r="D679" s="239"/>
      <c r="E679" s="241"/>
      <c r="F679" s="241"/>
    </row>
    <row r="680" spans="1:6" s="72" customFormat="1" ht="12.75" x14ac:dyDescent="0.2">
      <c r="A680" s="154"/>
      <c r="B680" s="240"/>
      <c r="C680" s="238"/>
      <c r="D680" s="239"/>
      <c r="E680" s="241"/>
      <c r="F680" s="241"/>
    </row>
    <row r="681" spans="1:6" s="72" customFormat="1" ht="12.75" x14ac:dyDescent="0.2">
      <c r="A681" s="154"/>
      <c r="B681" s="240"/>
      <c r="C681" s="238"/>
      <c r="D681" s="239"/>
      <c r="E681" s="241"/>
      <c r="F681" s="241"/>
    </row>
    <row r="682" spans="1:6" s="72" customFormat="1" ht="12.75" x14ac:dyDescent="0.2">
      <c r="A682" s="154"/>
      <c r="B682" s="240"/>
      <c r="C682" s="238"/>
      <c r="D682" s="239"/>
      <c r="E682" s="241"/>
      <c r="F682" s="241"/>
    </row>
    <row r="683" spans="1:6" s="72" customFormat="1" ht="12.75" x14ac:dyDescent="0.2">
      <c r="A683" s="154"/>
      <c r="B683" s="240"/>
      <c r="C683" s="238"/>
      <c r="D683" s="239"/>
      <c r="E683" s="241"/>
      <c r="F683" s="241"/>
    </row>
    <row r="684" spans="1:6" s="72" customFormat="1" ht="12.75" x14ac:dyDescent="0.2">
      <c r="A684" s="154"/>
      <c r="B684" s="240"/>
      <c r="C684" s="238"/>
      <c r="D684" s="239"/>
      <c r="E684" s="241"/>
      <c r="F684" s="241"/>
    </row>
    <row r="685" spans="1:6" s="72" customFormat="1" ht="12.75" x14ac:dyDescent="0.2">
      <c r="A685" s="154"/>
      <c r="B685" s="240"/>
      <c r="C685" s="238"/>
      <c r="D685" s="239"/>
      <c r="E685" s="241"/>
      <c r="F685" s="241"/>
    </row>
    <row r="686" spans="1:6" s="72" customFormat="1" ht="12.75" x14ac:dyDescent="0.2">
      <c r="A686" s="154"/>
      <c r="B686" s="240"/>
      <c r="C686" s="238"/>
      <c r="D686" s="239"/>
      <c r="E686" s="241"/>
      <c r="F686" s="241"/>
    </row>
    <row r="687" spans="1:6" s="72" customFormat="1" ht="12.75" x14ac:dyDescent="0.2">
      <c r="A687" s="154"/>
      <c r="B687" s="240"/>
      <c r="C687" s="238"/>
      <c r="D687" s="239"/>
      <c r="E687" s="241"/>
      <c r="F687" s="241"/>
    </row>
    <row r="688" spans="1:6" s="72" customFormat="1" ht="12.75" x14ac:dyDescent="0.2">
      <c r="A688" s="154"/>
      <c r="B688" s="240"/>
      <c r="C688" s="238"/>
      <c r="D688" s="239"/>
      <c r="E688" s="241"/>
      <c r="F688" s="241"/>
    </row>
    <row r="689" spans="1:6" s="72" customFormat="1" ht="12.75" x14ac:dyDescent="0.2">
      <c r="A689" s="154"/>
      <c r="B689" s="240"/>
      <c r="C689" s="238"/>
      <c r="D689" s="239"/>
      <c r="E689" s="241"/>
      <c r="F689" s="241"/>
    </row>
    <row r="690" spans="1:6" s="72" customFormat="1" ht="12.75" x14ac:dyDescent="0.2">
      <c r="A690" s="154"/>
      <c r="B690" s="240"/>
      <c r="C690" s="238"/>
      <c r="D690" s="239"/>
      <c r="E690" s="241"/>
      <c r="F690" s="241"/>
    </row>
    <row r="691" spans="1:6" s="72" customFormat="1" ht="12.75" x14ac:dyDescent="0.2">
      <c r="A691" s="154"/>
      <c r="B691" s="240"/>
      <c r="C691" s="238"/>
      <c r="D691" s="239"/>
      <c r="E691" s="241"/>
      <c r="F691" s="241"/>
    </row>
    <row r="692" spans="1:6" s="72" customFormat="1" ht="12.75" x14ac:dyDescent="0.2">
      <c r="A692" s="154"/>
      <c r="B692" s="240"/>
      <c r="C692" s="238"/>
      <c r="D692" s="239"/>
      <c r="E692" s="241"/>
      <c r="F692" s="241"/>
    </row>
    <row r="693" spans="1:6" s="72" customFormat="1" ht="12.75" x14ac:dyDescent="0.2">
      <c r="A693" s="154"/>
      <c r="B693" s="240"/>
      <c r="C693" s="238"/>
      <c r="D693" s="239"/>
      <c r="E693" s="241"/>
      <c r="F693" s="241"/>
    </row>
    <row r="694" spans="1:6" s="72" customFormat="1" ht="12.75" x14ac:dyDescent="0.2">
      <c r="A694" s="154"/>
      <c r="B694" s="240"/>
      <c r="C694" s="238"/>
      <c r="D694" s="239"/>
      <c r="E694" s="241"/>
      <c r="F694" s="241"/>
    </row>
    <row r="695" spans="1:6" s="72" customFormat="1" ht="12.75" x14ac:dyDescent="0.2">
      <c r="A695" s="154"/>
      <c r="B695" s="240"/>
      <c r="C695" s="238"/>
      <c r="D695" s="239"/>
      <c r="E695" s="241"/>
      <c r="F695" s="241"/>
    </row>
    <row r="696" spans="1:6" s="72" customFormat="1" ht="12.75" x14ac:dyDescent="0.2">
      <c r="A696" s="154"/>
      <c r="B696" s="240"/>
      <c r="C696" s="238"/>
      <c r="D696" s="239"/>
      <c r="E696" s="241"/>
      <c r="F696" s="241"/>
    </row>
    <row r="697" spans="1:6" s="72" customFormat="1" ht="12.75" x14ac:dyDescent="0.2">
      <c r="A697" s="154"/>
      <c r="B697" s="240"/>
      <c r="C697" s="238"/>
      <c r="D697" s="239"/>
      <c r="E697" s="241"/>
      <c r="F697" s="241"/>
    </row>
    <row r="698" spans="1:6" s="72" customFormat="1" ht="12.75" x14ac:dyDescent="0.2">
      <c r="A698" s="154"/>
      <c r="B698" s="240"/>
      <c r="C698" s="238"/>
      <c r="D698" s="239"/>
      <c r="E698" s="241"/>
      <c r="F698" s="241"/>
    </row>
    <row r="699" spans="1:6" s="72" customFormat="1" ht="12.75" x14ac:dyDescent="0.2">
      <c r="A699" s="154"/>
      <c r="B699" s="240"/>
      <c r="C699" s="238"/>
      <c r="D699" s="239"/>
      <c r="E699" s="241"/>
      <c r="F699" s="241"/>
    </row>
    <row r="700" spans="1:6" s="72" customFormat="1" ht="12.75" x14ac:dyDescent="0.2">
      <c r="A700" s="154"/>
      <c r="B700" s="240"/>
      <c r="C700" s="238"/>
      <c r="D700" s="239"/>
      <c r="E700" s="241"/>
      <c r="F700" s="241"/>
    </row>
    <row r="701" spans="1:6" s="72" customFormat="1" ht="12.75" x14ac:dyDescent="0.2">
      <c r="A701" s="154"/>
      <c r="B701" s="240"/>
      <c r="C701" s="238"/>
      <c r="D701" s="239"/>
      <c r="E701" s="241"/>
      <c r="F701" s="241"/>
    </row>
    <row r="702" spans="1:6" s="72" customFormat="1" ht="12.75" x14ac:dyDescent="0.2">
      <c r="A702" s="154"/>
      <c r="B702" s="240"/>
      <c r="C702" s="238"/>
      <c r="D702" s="239"/>
      <c r="E702" s="241"/>
      <c r="F702" s="241"/>
    </row>
    <row r="703" spans="1:6" s="72" customFormat="1" ht="12.75" x14ac:dyDescent="0.2">
      <c r="A703" s="154"/>
      <c r="B703" s="240"/>
      <c r="C703" s="238"/>
      <c r="D703" s="239"/>
      <c r="E703" s="241"/>
      <c r="F703" s="241"/>
    </row>
    <row r="704" spans="1:6" s="72" customFormat="1" ht="12.75" x14ac:dyDescent="0.2">
      <c r="A704" s="154"/>
      <c r="B704" s="240"/>
      <c r="C704" s="238"/>
      <c r="D704" s="239"/>
      <c r="E704" s="241"/>
      <c r="F704" s="241"/>
    </row>
    <row r="705" spans="1:6" s="72" customFormat="1" ht="12.75" x14ac:dyDescent="0.2">
      <c r="A705" s="154"/>
      <c r="B705" s="240"/>
      <c r="C705" s="238"/>
      <c r="D705" s="239"/>
      <c r="E705" s="241"/>
      <c r="F705" s="241"/>
    </row>
    <row r="706" spans="1:6" s="72" customFormat="1" ht="12.75" x14ac:dyDescent="0.2">
      <c r="A706" s="154"/>
      <c r="B706" s="240"/>
      <c r="C706" s="238"/>
      <c r="D706" s="239"/>
      <c r="E706" s="241"/>
      <c r="F706" s="241"/>
    </row>
    <row r="707" spans="1:6" s="72" customFormat="1" ht="12.75" x14ac:dyDescent="0.2">
      <c r="A707" s="154"/>
      <c r="B707" s="240"/>
      <c r="C707" s="238"/>
      <c r="D707" s="239"/>
      <c r="E707" s="241"/>
      <c r="F707" s="241"/>
    </row>
    <row r="708" spans="1:6" s="72" customFormat="1" ht="12.75" x14ac:dyDescent="0.2">
      <c r="A708" s="154"/>
      <c r="B708" s="240"/>
      <c r="C708" s="238"/>
      <c r="D708" s="239"/>
      <c r="E708" s="241"/>
      <c r="F708" s="241"/>
    </row>
    <row r="709" spans="1:6" s="72" customFormat="1" ht="12.75" x14ac:dyDescent="0.2">
      <c r="A709" s="154"/>
      <c r="B709" s="240"/>
      <c r="C709" s="238"/>
      <c r="D709" s="239"/>
      <c r="E709" s="241"/>
      <c r="F709" s="241"/>
    </row>
    <row r="710" spans="1:6" s="72" customFormat="1" ht="12.75" x14ac:dyDescent="0.2">
      <c r="A710" s="154"/>
      <c r="B710" s="240"/>
      <c r="C710" s="238"/>
      <c r="D710" s="239"/>
      <c r="E710" s="241"/>
      <c r="F710" s="241"/>
    </row>
    <row r="711" spans="1:6" s="72" customFormat="1" ht="12.75" x14ac:dyDescent="0.2">
      <c r="A711" s="154"/>
      <c r="B711" s="240"/>
      <c r="C711" s="238"/>
      <c r="D711" s="239"/>
      <c r="E711" s="241"/>
      <c r="F711" s="241"/>
    </row>
    <row r="712" spans="1:6" s="72" customFormat="1" ht="12.75" x14ac:dyDescent="0.2">
      <c r="A712" s="154"/>
      <c r="B712" s="240"/>
      <c r="C712" s="238"/>
      <c r="D712" s="239"/>
      <c r="E712" s="241"/>
      <c r="F712" s="241"/>
    </row>
    <row r="713" spans="1:6" s="72" customFormat="1" ht="12.75" x14ac:dyDescent="0.2">
      <c r="A713" s="154"/>
      <c r="B713" s="240"/>
      <c r="C713" s="238"/>
      <c r="D713" s="239"/>
      <c r="E713" s="241"/>
      <c r="F713" s="241"/>
    </row>
    <row r="714" spans="1:6" s="72" customFormat="1" ht="12.75" x14ac:dyDescent="0.2">
      <c r="A714" s="154"/>
      <c r="B714" s="240"/>
      <c r="C714" s="238"/>
      <c r="D714" s="239"/>
      <c r="E714" s="241"/>
      <c r="F714" s="241"/>
    </row>
    <row r="715" spans="1:6" s="72" customFormat="1" ht="12.75" x14ac:dyDescent="0.2">
      <c r="A715" s="154"/>
      <c r="B715" s="240"/>
      <c r="C715" s="238"/>
      <c r="D715" s="239"/>
      <c r="E715" s="241"/>
      <c r="F715" s="241"/>
    </row>
    <row r="716" spans="1:6" s="72" customFormat="1" ht="12.75" x14ac:dyDescent="0.2">
      <c r="A716" s="154"/>
      <c r="B716" s="240"/>
      <c r="C716" s="238"/>
      <c r="D716" s="239"/>
      <c r="E716" s="241"/>
      <c r="F716" s="241"/>
    </row>
    <row r="717" spans="1:6" s="72" customFormat="1" ht="12.75" x14ac:dyDescent="0.2">
      <c r="A717" s="154"/>
      <c r="B717" s="240"/>
      <c r="C717" s="238"/>
      <c r="D717" s="239"/>
      <c r="E717" s="241"/>
      <c r="F717" s="241"/>
    </row>
    <row r="718" spans="1:6" s="72" customFormat="1" ht="12.75" x14ac:dyDescent="0.2">
      <c r="A718" s="154"/>
      <c r="B718" s="240"/>
      <c r="C718" s="238"/>
      <c r="D718" s="239"/>
      <c r="E718" s="241"/>
      <c r="F718" s="241"/>
    </row>
    <row r="719" spans="1:6" s="72" customFormat="1" ht="12.75" x14ac:dyDescent="0.2">
      <c r="A719" s="154"/>
      <c r="B719" s="240"/>
      <c r="C719" s="238"/>
      <c r="D719" s="239"/>
      <c r="E719" s="241"/>
      <c r="F719" s="241"/>
    </row>
    <row r="720" spans="1:6" s="72" customFormat="1" ht="12.75" x14ac:dyDescent="0.2">
      <c r="A720" s="154"/>
      <c r="B720" s="240"/>
      <c r="C720" s="238"/>
      <c r="D720" s="239"/>
      <c r="E720" s="241"/>
      <c r="F720" s="241"/>
    </row>
    <row r="721" spans="1:6" s="72" customFormat="1" ht="12.75" x14ac:dyDescent="0.2">
      <c r="A721" s="154"/>
      <c r="B721" s="240"/>
      <c r="C721" s="238"/>
      <c r="D721" s="239"/>
      <c r="E721" s="241"/>
      <c r="F721" s="241"/>
    </row>
    <row r="722" spans="1:6" s="72" customFormat="1" ht="12.75" x14ac:dyDescent="0.2">
      <c r="A722" s="154"/>
      <c r="B722" s="240"/>
      <c r="C722" s="238"/>
      <c r="D722" s="239"/>
      <c r="E722" s="241"/>
      <c r="F722" s="241"/>
    </row>
    <row r="723" spans="1:6" s="72" customFormat="1" ht="12.75" x14ac:dyDescent="0.2">
      <c r="A723" s="154"/>
      <c r="B723" s="240"/>
      <c r="C723" s="238"/>
      <c r="D723" s="239"/>
      <c r="E723" s="241"/>
      <c r="F723" s="241"/>
    </row>
    <row r="724" spans="1:6" s="72" customFormat="1" ht="12.75" x14ac:dyDescent="0.2">
      <c r="A724" s="154"/>
      <c r="B724" s="240"/>
      <c r="C724" s="238"/>
      <c r="D724" s="239"/>
      <c r="E724" s="241"/>
      <c r="F724" s="241"/>
    </row>
    <row r="725" spans="1:6" s="72" customFormat="1" ht="12.75" x14ac:dyDescent="0.2">
      <c r="A725" s="154"/>
      <c r="B725" s="240"/>
      <c r="C725" s="238"/>
      <c r="D725" s="239"/>
      <c r="E725" s="241"/>
      <c r="F725" s="241"/>
    </row>
    <row r="726" spans="1:6" s="72" customFormat="1" ht="12.75" x14ac:dyDescent="0.2">
      <c r="A726" s="154"/>
      <c r="B726" s="240"/>
      <c r="C726" s="238"/>
      <c r="D726" s="239"/>
      <c r="E726" s="241"/>
      <c r="F726" s="241"/>
    </row>
    <row r="727" spans="1:6" s="72" customFormat="1" ht="12.75" x14ac:dyDescent="0.2">
      <c r="A727" s="154"/>
      <c r="B727" s="240"/>
      <c r="C727" s="238"/>
      <c r="D727" s="239"/>
      <c r="E727" s="241"/>
      <c r="F727" s="241"/>
    </row>
    <row r="728" spans="1:6" s="72" customFormat="1" ht="12.75" x14ac:dyDescent="0.2">
      <c r="A728" s="154"/>
      <c r="B728" s="240"/>
      <c r="C728" s="238"/>
      <c r="D728" s="239"/>
      <c r="E728" s="241"/>
      <c r="F728" s="241"/>
    </row>
    <row r="729" spans="1:6" s="72" customFormat="1" ht="12.75" x14ac:dyDescent="0.2">
      <c r="A729" s="154"/>
      <c r="B729" s="240"/>
      <c r="C729" s="238"/>
      <c r="D729" s="239"/>
      <c r="E729" s="241"/>
      <c r="F729" s="241"/>
    </row>
    <row r="730" spans="1:6" s="72" customFormat="1" ht="12.75" x14ac:dyDescent="0.2">
      <c r="A730" s="154"/>
      <c r="B730" s="240"/>
      <c r="C730" s="238"/>
      <c r="D730" s="239"/>
      <c r="E730" s="241"/>
      <c r="F730" s="241"/>
    </row>
    <row r="731" spans="1:6" s="72" customFormat="1" ht="12.75" x14ac:dyDescent="0.2">
      <c r="A731" s="154"/>
      <c r="B731" s="240"/>
      <c r="C731" s="238"/>
      <c r="D731" s="239"/>
      <c r="E731" s="241"/>
      <c r="F731" s="241"/>
    </row>
    <row r="732" spans="1:6" s="72" customFormat="1" ht="12.75" x14ac:dyDescent="0.2">
      <c r="A732" s="154"/>
      <c r="B732" s="240"/>
      <c r="C732" s="238"/>
      <c r="D732" s="239"/>
      <c r="E732" s="241"/>
      <c r="F732" s="241"/>
    </row>
    <row r="733" spans="1:6" s="72" customFormat="1" ht="12.75" x14ac:dyDescent="0.2">
      <c r="A733" s="154"/>
      <c r="B733" s="240"/>
      <c r="C733" s="238"/>
      <c r="D733" s="239"/>
      <c r="E733" s="241"/>
      <c r="F733" s="241"/>
    </row>
    <row r="734" spans="1:6" s="72" customFormat="1" ht="12.75" x14ac:dyDescent="0.2">
      <c r="A734" s="154"/>
      <c r="B734" s="240"/>
      <c r="C734" s="238"/>
      <c r="D734" s="239"/>
      <c r="E734" s="241"/>
      <c r="F734" s="241"/>
    </row>
    <row r="735" spans="1:6" s="72" customFormat="1" ht="12.75" x14ac:dyDescent="0.2">
      <c r="A735" s="154"/>
      <c r="B735" s="240"/>
      <c r="C735" s="238"/>
      <c r="D735" s="239"/>
      <c r="E735" s="241"/>
      <c r="F735" s="241"/>
    </row>
    <row r="736" spans="1:6" s="72" customFormat="1" ht="12.75" x14ac:dyDescent="0.2">
      <c r="A736" s="154"/>
      <c r="B736" s="240"/>
      <c r="C736" s="238"/>
      <c r="D736" s="239"/>
      <c r="E736" s="241"/>
      <c r="F736" s="241"/>
    </row>
    <row r="737" spans="1:6" s="72" customFormat="1" ht="12.75" x14ac:dyDescent="0.2">
      <c r="A737" s="154"/>
      <c r="B737" s="240"/>
      <c r="C737" s="238"/>
      <c r="D737" s="239"/>
      <c r="E737" s="241"/>
      <c r="F737" s="241"/>
    </row>
    <row r="738" spans="1:6" s="72" customFormat="1" ht="12.75" x14ac:dyDescent="0.2">
      <c r="A738" s="154"/>
      <c r="B738" s="240"/>
      <c r="C738" s="238"/>
      <c r="D738" s="239"/>
      <c r="E738" s="241"/>
      <c r="F738" s="241"/>
    </row>
    <row r="739" spans="1:6" s="72" customFormat="1" ht="12.75" x14ac:dyDescent="0.2">
      <c r="A739" s="154"/>
      <c r="B739" s="240"/>
      <c r="C739" s="238"/>
      <c r="D739" s="239"/>
      <c r="E739" s="241"/>
      <c r="F739" s="241"/>
    </row>
    <row r="740" spans="1:6" s="72" customFormat="1" ht="12.75" x14ac:dyDescent="0.2">
      <c r="A740" s="154"/>
      <c r="B740" s="240"/>
      <c r="C740" s="238"/>
      <c r="D740" s="239"/>
      <c r="E740" s="241"/>
      <c r="F740" s="241"/>
    </row>
    <row r="741" spans="1:6" s="72" customFormat="1" ht="12.75" x14ac:dyDescent="0.2">
      <c r="A741" s="154"/>
      <c r="B741" s="240"/>
      <c r="C741" s="238"/>
      <c r="D741" s="239"/>
      <c r="E741" s="241"/>
      <c r="F741" s="241"/>
    </row>
    <row r="742" spans="1:6" s="72" customFormat="1" ht="12.75" x14ac:dyDescent="0.2">
      <c r="A742" s="154"/>
      <c r="B742" s="240"/>
      <c r="C742" s="238"/>
      <c r="D742" s="239"/>
      <c r="E742" s="241"/>
      <c r="F742" s="241"/>
    </row>
    <row r="743" spans="1:6" s="72" customFormat="1" ht="12.75" x14ac:dyDescent="0.2">
      <c r="A743" s="154"/>
      <c r="B743" s="240"/>
      <c r="C743" s="238"/>
      <c r="D743" s="239"/>
      <c r="E743" s="241"/>
      <c r="F743" s="241"/>
    </row>
    <row r="744" spans="1:6" s="72" customFormat="1" ht="12.75" x14ac:dyDescent="0.2">
      <c r="A744" s="154"/>
      <c r="B744" s="240"/>
      <c r="C744" s="238"/>
      <c r="D744" s="239"/>
      <c r="E744" s="241"/>
      <c r="F744" s="241"/>
    </row>
    <row r="745" spans="1:6" s="72" customFormat="1" ht="12.75" x14ac:dyDescent="0.2">
      <c r="A745" s="154"/>
      <c r="B745" s="240"/>
      <c r="C745" s="238"/>
      <c r="D745" s="239"/>
      <c r="E745" s="241"/>
      <c r="F745" s="241"/>
    </row>
    <row r="746" spans="1:6" s="72" customFormat="1" ht="12.75" x14ac:dyDescent="0.2">
      <c r="A746" s="154"/>
      <c r="B746" s="240"/>
      <c r="C746" s="238"/>
      <c r="D746" s="239"/>
      <c r="E746" s="241"/>
      <c r="F746" s="241"/>
    </row>
    <row r="747" spans="1:6" s="72" customFormat="1" ht="12.75" x14ac:dyDescent="0.2">
      <c r="A747" s="154"/>
      <c r="B747" s="240"/>
      <c r="C747" s="238"/>
      <c r="D747" s="239"/>
      <c r="E747" s="241"/>
      <c r="F747" s="241"/>
    </row>
    <row r="748" spans="1:6" s="72" customFormat="1" ht="12.75" x14ac:dyDescent="0.2">
      <c r="A748" s="154"/>
      <c r="B748" s="240"/>
      <c r="C748" s="238"/>
      <c r="D748" s="239"/>
      <c r="E748" s="241"/>
      <c r="F748" s="241"/>
    </row>
    <row r="749" spans="1:6" s="72" customFormat="1" ht="12.75" x14ac:dyDescent="0.2">
      <c r="A749" s="154"/>
      <c r="B749" s="240"/>
      <c r="C749" s="238"/>
      <c r="D749" s="239"/>
      <c r="E749" s="241"/>
      <c r="F749" s="241"/>
    </row>
    <row r="750" spans="1:6" s="72" customFormat="1" ht="12.75" x14ac:dyDescent="0.2">
      <c r="A750" s="154"/>
      <c r="B750" s="240"/>
      <c r="C750" s="238"/>
      <c r="D750" s="239"/>
      <c r="E750" s="241"/>
      <c r="F750" s="241"/>
    </row>
    <row r="751" spans="1:6" s="72" customFormat="1" ht="12.75" x14ac:dyDescent="0.2">
      <c r="A751" s="154"/>
      <c r="B751" s="240"/>
      <c r="C751" s="238"/>
      <c r="D751" s="239"/>
      <c r="E751" s="241"/>
      <c r="F751" s="241"/>
    </row>
    <row r="752" spans="1:6" s="72" customFormat="1" ht="12.75" x14ac:dyDescent="0.2">
      <c r="A752" s="154"/>
      <c r="B752" s="240"/>
      <c r="C752" s="238"/>
      <c r="D752" s="239"/>
      <c r="E752" s="241"/>
      <c r="F752" s="241"/>
    </row>
    <row r="753" spans="1:6" s="72" customFormat="1" ht="12.75" x14ac:dyDescent="0.2">
      <c r="A753" s="154"/>
      <c r="B753" s="240"/>
      <c r="C753" s="238"/>
      <c r="D753" s="239"/>
      <c r="E753" s="241"/>
      <c r="F753" s="241"/>
    </row>
    <row r="754" spans="1:6" s="72" customFormat="1" ht="12.75" x14ac:dyDescent="0.2">
      <c r="A754" s="154"/>
      <c r="B754" s="240"/>
      <c r="C754" s="238"/>
      <c r="D754" s="239"/>
      <c r="E754" s="241"/>
      <c r="F754" s="241"/>
    </row>
    <row r="755" spans="1:6" s="72" customFormat="1" ht="12.75" x14ac:dyDescent="0.2">
      <c r="A755" s="154"/>
      <c r="B755" s="240"/>
      <c r="C755" s="238"/>
      <c r="D755" s="239"/>
      <c r="E755" s="241"/>
      <c r="F755" s="241"/>
    </row>
    <row r="756" spans="1:6" s="72" customFormat="1" ht="12.75" x14ac:dyDescent="0.2">
      <c r="A756" s="154"/>
      <c r="B756" s="240"/>
      <c r="C756" s="238"/>
      <c r="D756" s="239"/>
      <c r="E756" s="241"/>
      <c r="F756" s="241"/>
    </row>
    <row r="757" spans="1:6" s="72" customFormat="1" ht="12.75" x14ac:dyDescent="0.2">
      <c r="A757" s="154"/>
      <c r="B757" s="240"/>
      <c r="C757" s="238"/>
      <c r="D757" s="239"/>
      <c r="E757" s="241"/>
      <c r="F757" s="241"/>
    </row>
    <row r="758" spans="1:6" s="72" customFormat="1" ht="12.75" x14ac:dyDescent="0.2">
      <c r="A758" s="154"/>
      <c r="B758" s="240"/>
      <c r="C758" s="238"/>
      <c r="D758" s="239"/>
      <c r="E758" s="241"/>
      <c r="F758" s="241"/>
    </row>
    <row r="759" spans="1:6" s="72" customFormat="1" ht="12.75" x14ac:dyDescent="0.2">
      <c r="A759" s="154"/>
      <c r="B759" s="240"/>
      <c r="C759" s="238"/>
      <c r="D759" s="239"/>
      <c r="E759" s="241"/>
      <c r="F759" s="241"/>
    </row>
    <row r="760" spans="1:6" s="72" customFormat="1" ht="12.75" x14ac:dyDescent="0.2">
      <c r="A760" s="154"/>
      <c r="B760" s="240"/>
      <c r="C760" s="238"/>
      <c r="D760" s="239"/>
      <c r="E760" s="241"/>
      <c r="F760" s="241"/>
    </row>
    <row r="761" spans="1:6" s="72" customFormat="1" ht="12.75" x14ac:dyDescent="0.2">
      <c r="A761" s="154"/>
      <c r="B761" s="240"/>
      <c r="C761" s="238"/>
      <c r="D761" s="239"/>
      <c r="E761" s="241"/>
      <c r="F761" s="241"/>
    </row>
    <row r="762" spans="1:6" s="72" customFormat="1" ht="12.75" x14ac:dyDescent="0.2">
      <c r="A762" s="154"/>
      <c r="B762" s="240"/>
      <c r="C762" s="238"/>
      <c r="D762" s="239"/>
      <c r="E762" s="241"/>
      <c r="F762" s="241"/>
    </row>
    <row r="763" spans="1:6" s="72" customFormat="1" ht="12.75" x14ac:dyDescent="0.2">
      <c r="A763" s="154"/>
      <c r="B763" s="240"/>
      <c r="C763" s="238"/>
      <c r="D763" s="239"/>
      <c r="E763" s="241"/>
      <c r="F763" s="241"/>
    </row>
    <row r="764" spans="1:6" s="72" customFormat="1" ht="12.75" x14ac:dyDescent="0.2">
      <c r="A764" s="154"/>
      <c r="B764" s="240"/>
      <c r="C764" s="238"/>
      <c r="D764" s="239"/>
      <c r="E764" s="241"/>
      <c r="F764" s="241"/>
    </row>
    <row r="765" spans="1:6" s="72" customFormat="1" ht="12.75" x14ac:dyDescent="0.2">
      <c r="A765" s="154"/>
      <c r="B765" s="240"/>
      <c r="C765" s="238"/>
      <c r="D765" s="239"/>
      <c r="E765" s="241"/>
      <c r="F765" s="241"/>
    </row>
    <row r="766" spans="1:6" s="72" customFormat="1" ht="12.75" x14ac:dyDescent="0.2">
      <c r="A766" s="154"/>
      <c r="B766" s="240"/>
      <c r="C766" s="238"/>
      <c r="D766" s="239"/>
      <c r="E766" s="241"/>
      <c r="F766" s="241"/>
    </row>
    <row r="767" spans="1:6" s="72" customFormat="1" ht="12.75" x14ac:dyDescent="0.2">
      <c r="A767" s="154"/>
      <c r="B767" s="240"/>
      <c r="C767" s="238"/>
      <c r="D767" s="239"/>
      <c r="E767" s="241"/>
      <c r="F767" s="241"/>
    </row>
    <row r="768" spans="1:6" s="72" customFormat="1" ht="12.75" x14ac:dyDescent="0.2">
      <c r="A768" s="154"/>
      <c r="B768" s="240"/>
      <c r="C768" s="238"/>
      <c r="D768" s="239"/>
      <c r="E768" s="241"/>
      <c r="F768" s="241"/>
    </row>
    <row r="769" spans="1:6" s="72" customFormat="1" ht="12.75" x14ac:dyDescent="0.2">
      <c r="A769" s="154"/>
      <c r="B769" s="240"/>
      <c r="C769" s="238"/>
      <c r="D769" s="239"/>
      <c r="E769" s="241"/>
      <c r="F769" s="241"/>
    </row>
    <row r="770" spans="1:6" s="72" customFormat="1" ht="12.75" x14ac:dyDescent="0.2">
      <c r="A770" s="154"/>
      <c r="B770" s="240"/>
      <c r="C770" s="238"/>
      <c r="D770" s="239"/>
      <c r="E770" s="241"/>
      <c r="F770" s="241"/>
    </row>
    <row r="771" spans="1:6" s="72" customFormat="1" ht="12.75" x14ac:dyDescent="0.2">
      <c r="A771" s="154"/>
      <c r="B771" s="240"/>
      <c r="C771" s="238"/>
      <c r="D771" s="239"/>
      <c r="E771" s="241"/>
      <c r="F771" s="241"/>
    </row>
    <row r="772" spans="1:6" s="72" customFormat="1" ht="12.75" x14ac:dyDescent="0.2">
      <c r="A772" s="154"/>
      <c r="B772" s="240"/>
      <c r="C772" s="238"/>
      <c r="D772" s="239"/>
      <c r="E772" s="241"/>
      <c r="F772" s="241"/>
    </row>
    <row r="773" spans="1:6" s="72" customFormat="1" ht="12.75" x14ac:dyDescent="0.2">
      <c r="A773" s="154"/>
      <c r="B773" s="240"/>
      <c r="C773" s="238"/>
      <c r="D773" s="239"/>
      <c r="E773" s="241"/>
      <c r="F773" s="241"/>
    </row>
    <row r="774" spans="1:6" s="72" customFormat="1" ht="12.75" x14ac:dyDescent="0.2">
      <c r="A774" s="154"/>
      <c r="B774" s="240"/>
      <c r="C774" s="238"/>
      <c r="D774" s="239"/>
      <c r="E774" s="241"/>
      <c r="F774" s="241"/>
    </row>
    <row r="775" spans="1:6" s="72" customFormat="1" ht="12.75" x14ac:dyDescent="0.2">
      <c r="A775" s="154"/>
      <c r="B775" s="240"/>
      <c r="C775" s="238"/>
      <c r="D775" s="239"/>
      <c r="E775" s="241"/>
      <c r="F775" s="241"/>
    </row>
    <row r="776" spans="1:6" s="72" customFormat="1" ht="12.75" x14ac:dyDescent="0.2">
      <c r="A776" s="154"/>
      <c r="B776" s="240"/>
      <c r="C776" s="238"/>
      <c r="D776" s="239"/>
      <c r="E776" s="241"/>
      <c r="F776" s="241"/>
    </row>
    <row r="777" spans="1:6" s="72" customFormat="1" ht="12.75" x14ac:dyDescent="0.2">
      <c r="A777" s="154"/>
      <c r="B777" s="240"/>
      <c r="C777" s="238"/>
      <c r="D777" s="239"/>
      <c r="E777" s="241"/>
      <c r="F777" s="241"/>
    </row>
    <row r="778" spans="1:6" s="72" customFormat="1" ht="12.75" x14ac:dyDescent="0.2">
      <c r="A778" s="154"/>
      <c r="B778" s="240"/>
      <c r="C778" s="238"/>
      <c r="D778" s="239"/>
      <c r="E778" s="241"/>
      <c r="F778" s="241"/>
    </row>
    <row r="779" spans="1:6" s="72" customFormat="1" ht="12.75" x14ac:dyDescent="0.2">
      <c r="A779" s="154"/>
      <c r="B779" s="240"/>
      <c r="C779" s="238"/>
      <c r="D779" s="239"/>
      <c r="E779" s="241"/>
      <c r="F779" s="241"/>
    </row>
    <row r="780" spans="1:6" s="72" customFormat="1" ht="12.75" x14ac:dyDescent="0.2">
      <c r="A780" s="154"/>
      <c r="B780" s="240"/>
      <c r="C780" s="238"/>
      <c r="D780" s="239"/>
      <c r="E780" s="241"/>
      <c r="F780" s="241"/>
    </row>
    <row r="781" spans="1:6" s="72" customFormat="1" ht="12.75" x14ac:dyDescent="0.2">
      <c r="A781" s="154"/>
      <c r="B781" s="240"/>
      <c r="C781" s="238"/>
      <c r="D781" s="239"/>
      <c r="E781" s="241"/>
      <c r="F781" s="241"/>
    </row>
    <row r="782" spans="1:6" s="72" customFormat="1" ht="12.75" x14ac:dyDescent="0.2">
      <c r="A782" s="154"/>
      <c r="B782" s="240"/>
      <c r="C782" s="238"/>
      <c r="D782" s="239"/>
      <c r="E782" s="241"/>
      <c r="F782" s="241"/>
    </row>
    <row r="783" spans="1:6" s="72" customFormat="1" ht="12.75" x14ac:dyDescent="0.2">
      <c r="A783" s="154"/>
      <c r="B783" s="240"/>
      <c r="C783" s="238"/>
      <c r="D783" s="239"/>
      <c r="E783" s="241"/>
      <c r="F783" s="241"/>
    </row>
    <row r="784" spans="1:6" s="72" customFormat="1" ht="12.75" x14ac:dyDescent="0.2">
      <c r="A784" s="154"/>
      <c r="B784" s="240"/>
      <c r="C784" s="238"/>
      <c r="D784" s="239"/>
      <c r="E784" s="241"/>
      <c r="F784" s="241"/>
    </row>
    <row r="785" spans="1:6" s="72" customFormat="1" ht="12.75" x14ac:dyDescent="0.2">
      <c r="A785" s="154"/>
      <c r="B785" s="240"/>
      <c r="C785" s="238"/>
      <c r="D785" s="239"/>
      <c r="E785" s="241"/>
      <c r="F785" s="241"/>
    </row>
    <row r="786" spans="1:6" s="72" customFormat="1" ht="12.75" x14ac:dyDescent="0.2">
      <c r="A786" s="154"/>
      <c r="B786" s="240"/>
      <c r="C786" s="238"/>
      <c r="D786" s="239"/>
      <c r="E786" s="241"/>
      <c r="F786" s="241"/>
    </row>
    <row r="787" spans="1:6" s="72" customFormat="1" ht="12.75" x14ac:dyDescent="0.2">
      <c r="A787" s="154"/>
      <c r="B787" s="240"/>
      <c r="C787" s="238"/>
      <c r="D787" s="239"/>
      <c r="E787" s="241"/>
      <c r="F787" s="241"/>
    </row>
    <row r="788" spans="1:6" s="72" customFormat="1" ht="12.75" x14ac:dyDescent="0.2">
      <c r="A788" s="154"/>
      <c r="B788" s="240"/>
      <c r="C788" s="238"/>
      <c r="D788" s="239"/>
      <c r="E788" s="241"/>
      <c r="F788" s="241"/>
    </row>
    <row r="789" spans="1:6" s="72" customFormat="1" ht="12.75" x14ac:dyDescent="0.2">
      <c r="A789" s="154"/>
      <c r="B789" s="240"/>
      <c r="C789" s="238"/>
      <c r="D789" s="239"/>
      <c r="E789" s="241"/>
      <c r="F789" s="241"/>
    </row>
    <row r="790" spans="1:6" s="72" customFormat="1" ht="12.75" x14ac:dyDescent="0.2">
      <c r="A790" s="154"/>
      <c r="B790" s="240"/>
      <c r="C790" s="238"/>
      <c r="D790" s="239"/>
      <c r="E790" s="241"/>
      <c r="F790" s="241"/>
    </row>
    <row r="791" spans="1:6" s="72" customFormat="1" ht="12.75" x14ac:dyDescent="0.2">
      <c r="A791" s="154"/>
      <c r="B791" s="240"/>
      <c r="C791" s="238"/>
      <c r="D791" s="239"/>
      <c r="E791" s="241"/>
      <c r="F791" s="241"/>
    </row>
    <row r="792" spans="1:6" s="72" customFormat="1" ht="12.75" x14ac:dyDescent="0.2">
      <c r="A792" s="154"/>
      <c r="B792" s="240"/>
      <c r="C792" s="238"/>
      <c r="D792" s="239"/>
      <c r="E792" s="241"/>
      <c r="F792" s="241"/>
    </row>
    <row r="793" spans="1:6" s="72" customFormat="1" ht="12.75" x14ac:dyDescent="0.2">
      <c r="A793" s="154"/>
      <c r="B793" s="240"/>
      <c r="C793" s="238"/>
      <c r="D793" s="239"/>
      <c r="E793" s="241"/>
      <c r="F793" s="241"/>
    </row>
    <row r="794" spans="1:6" s="72" customFormat="1" ht="12.75" x14ac:dyDescent="0.2">
      <c r="A794" s="154"/>
      <c r="B794" s="240"/>
      <c r="C794" s="238"/>
      <c r="D794" s="239"/>
      <c r="E794" s="241"/>
      <c r="F794" s="241"/>
    </row>
    <row r="795" spans="1:6" s="72" customFormat="1" ht="12.75" x14ac:dyDescent="0.2">
      <c r="A795" s="154"/>
      <c r="B795" s="240"/>
      <c r="C795" s="238"/>
      <c r="D795" s="239"/>
      <c r="E795" s="241"/>
      <c r="F795" s="241"/>
    </row>
    <row r="796" spans="1:6" s="72" customFormat="1" ht="12.75" x14ac:dyDescent="0.2">
      <c r="A796" s="154"/>
      <c r="B796" s="240"/>
      <c r="C796" s="238"/>
      <c r="D796" s="239"/>
      <c r="E796" s="241"/>
      <c r="F796" s="241"/>
    </row>
    <row r="797" spans="1:6" s="72" customFormat="1" ht="12.75" x14ac:dyDescent="0.2">
      <c r="A797" s="154"/>
      <c r="B797" s="240"/>
      <c r="C797" s="238"/>
      <c r="D797" s="239"/>
      <c r="E797" s="241"/>
      <c r="F797" s="241"/>
    </row>
    <row r="798" spans="1:6" s="72" customFormat="1" ht="12.75" x14ac:dyDescent="0.2">
      <c r="A798" s="154"/>
      <c r="B798" s="240"/>
      <c r="C798" s="238"/>
      <c r="D798" s="239"/>
      <c r="E798" s="241"/>
      <c r="F798" s="241"/>
    </row>
    <row r="799" spans="1:6" s="72" customFormat="1" ht="12.75" x14ac:dyDescent="0.2">
      <c r="A799" s="154"/>
      <c r="B799" s="240"/>
      <c r="C799" s="238"/>
      <c r="D799" s="239"/>
      <c r="E799" s="241"/>
      <c r="F799" s="241"/>
    </row>
    <row r="800" spans="1:6" s="72" customFormat="1" ht="12.75" x14ac:dyDescent="0.2">
      <c r="A800" s="154"/>
      <c r="B800" s="240"/>
      <c r="C800" s="238"/>
      <c r="D800" s="239"/>
      <c r="E800" s="241"/>
      <c r="F800" s="241"/>
    </row>
    <row r="801" spans="1:6" s="72" customFormat="1" ht="12.75" x14ac:dyDescent="0.2">
      <c r="A801" s="154"/>
      <c r="B801" s="240"/>
      <c r="C801" s="238"/>
      <c r="D801" s="239"/>
      <c r="E801" s="241"/>
      <c r="F801" s="241"/>
    </row>
    <row r="802" spans="1:6" s="72" customFormat="1" ht="12.75" x14ac:dyDescent="0.2">
      <c r="A802" s="154"/>
      <c r="B802" s="240"/>
      <c r="C802" s="238"/>
      <c r="D802" s="239"/>
      <c r="E802" s="241"/>
      <c r="F802" s="241"/>
    </row>
    <row r="803" spans="1:6" s="72" customFormat="1" ht="12.75" x14ac:dyDescent="0.2">
      <c r="A803" s="154"/>
      <c r="B803" s="240"/>
      <c r="C803" s="238"/>
      <c r="D803" s="239"/>
      <c r="E803" s="241"/>
      <c r="F803" s="241"/>
    </row>
    <row r="804" spans="1:6" s="72" customFormat="1" ht="12.75" x14ac:dyDescent="0.2">
      <c r="A804" s="154"/>
      <c r="B804" s="240"/>
      <c r="C804" s="238"/>
      <c r="D804" s="239"/>
      <c r="E804" s="241"/>
      <c r="F804" s="241"/>
    </row>
    <row r="805" spans="1:6" s="72" customFormat="1" ht="12.75" x14ac:dyDescent="0.2">
      <c r="A805" s="154"/>
      <c r="B805" s="240"/>
      <c r="C805" s="238"/>
      <c r="D805" s="239"/>
      <c r="E805" s="241"/>
      <c r="F805" s="241"/>
    </row>
    <row r="806" spans="1:6" s="72" customFormat="1" ht="12.75" x14ac:dyDescent="0.2">
      <c r="A806" s="154"/>
      <c r="B806" s="240"/>
      <c r="C806" s="238"/>
      <c r="D806" s="239"/>
      <c r="E806" s="241"/>
      <c r="F806" s="241"/>
    </row>
    <row r="807" spans="1:6" s="72" customFormat="1" ht="12.75" x14ac:dyDescent="0.2">
      <c r="A807" s="154"/>
      <c r="B807" s="240"/>
      <c r="C807" s="238"/>
      <c r="D807" s="239"/>
      <c r="E807" s="241"/>
      <c r="F807" s="241"/>
    </row>
    <row r="808" spans="1:6" s="72" customFormat="1" ht="12.75" x14ac:dyDescent="0.2">
      <c r="A808" s="154"/>
      <c r="B808" s="240"/>
      <c r="C808" s="238"/>
      <c r="D808" s="239"/>
      <c r="E808" s="241"/>
      <c r="F808" s="241"/>
    </row>
    <row r="809" spans="1:6" s="72" customFormat="1" ht="12.75" x14ac:dyDescent="0.2">
      <c r="A809" s="154"/>
      <c r="B809" s="240"/>
      <c r="C809" s="238"/>
      <c r="D809" s="239"/>
      <c r="E809" s="241"/>
      <c r="F809" s="241"/>
    </row>
    <row r="810" spans="1:6" s="72" customFormat="1" ht="12.75" x14ac:dyDescent="0.2">
      <c r="A810" s="154"/>
      <c r="B810" s="240"/>
      <c r="C810" s="238"/>
      <c r="D810" s="239"/>
      <c r="E810" s="241"/>
      <c r="F810" s="241"/>
    </row>
    <row r="811" spans="1:6" s="72" customFormat="1" ht="12.75" x14ac:dyDescent="0.2">
      <c r="A811" s="154"/>
      <c r="B811" s="240"/>
      <c r="C811" s="238"/>
      <c r="D811" s="239"/>
      <c r="E811" s="241"/>
      <c r="F811" s="241"/>
    </row>
    <row r="812" spans="1:6" s="72" customFormat="1" ht="12.75" x14ac:dyDescent="0.2">
      <c r="A812" s="154"/>
      <c r="B812" s="240"/>
      <c r="C812" s="238"/>
      <c r="D812" s="239"/>
      <c r="E812" s="241"/>
      <c r="F812" s="241"/>
    </row>
    <row r="813" spans="1:6" s="72" customFormat="1" ht="12.75" x14ac:dyDescent="0.2">
      <c r="A813" s="154"/>
      <c r="B813" s="240"/>
      <c r="C813" s="238"/>
      <c r="D813" s="239"/>
      <c r="E813" s="241"/>
      <c r="F813" s="241"/>
    </row>
    <row r="814" spans="1:6" s="72" customFormat="1" ht="12.75" x14ac:dyDescent="0.2">
      <c r="A814" s="154"/>
      <c r="B814" s="240"/>
      <c r="C814" s="238"/>
      <c r="D814" s="239"/>
      <c r="E814" s="241"/>
      <c r="F814" s="241"/>
    </row>
    <row r="815" spans="1:6" s="72" customFormat="1" ht="12.75" x14ac:dyDescent="0.2">
      <c r="A815" s="154"/>
      <c r="B815" s="240"/>
      <c r="C815" s="238"/>
      <c r="D815" s="239"/>
      <c r="E815" s="241"/>
      <c r="F815" s="241"/>
    </row>
    <row r="816" spans="1:6" s="72" customFormat="1" ht="12.75" x14ac:dyDescent="0.2">
      <c r="A816" s="154"/>
      <c r="B816" s="240"/>
      <c r="C816" s="238"/>
      <c r="D816" s="239"/>
      <c r="E816" s="241"/>
      <c r="F816" s="241"/>
    </row>
    <row r="817" spans="1:6" s="72" customFormat="1" ht="12.75" x14ac:dyDescent="0.2">
      <c r="A817" s="154"/>
      <c r="B817" s="240"/>
      <c r="C817" s="238"/>
      <c r="D817" s="239"/>
      <c r="E817" s="241"/>
      <c r="F817" s="241"/>
    </row>
    <row r="818" spans="1:6" s="72" customFormat="1" ht="12.75" x14ac:dyDescent="0.2">
      <c r="A818" s="154"/>
      <c r="B818" s="240"/>
      <c r="C818" s="238"/>
      <c r="D818" s="239"/>
      <c r="E818" s="241"/>
      <c r="F818" s="241"/>
    </row>
    <row r="819" spans="1:6" s="72" customFormat="1" ht="12.75" x14ac:dyDescent="0.2">
      <c r="A819" s="154"/>
      <c r="B819" s="240"/>
      <c r="C819" s="238"/>
      <c r="D819" s="239"/>
      <c r="E819" s="241"/>
      <c r="F819" s="241"/>
    </row>
    <row r="820" spans="1:6" s="72" customFormat="1" ht="12.75" x14ac:dyDescent="0.2">
      <c r="A820" s="154"/>
      <c r="B820" s="240"/>
      <c r="C820" s="238"/>
      <c r="D820" s="239"/>
      <c r="E820" s="241"/>
      <c r="F820" s="241"/>
    </row>
    <row r="821" spans="1:6" s="72" customFormat="1" ht="12.75" x14ac:dyDescent="0.2">
      <c r="A821" s="154"/>
      <c r="B821" s="240"/>
      <c r="C821" s="238"/>
      <c r="D821" s="239"/>
      <c r="E821" s="241"/>
      <c r="F821" s="241"/>
    </row>
    <row r="822" spans="1:6" s="72" customFormat="1" ht="12.75" x14ac:dyDescent="0.2">
      <c r="A822" s="154"/>
      <c r="B822" s="240"/>
      <c r="C822" s="238"/>
      <c r="D822" s="239"/>
      <c r="E822" s="241"/>
      <c r="F822" s="241"/>
    </row>
    <row r="823" spans="1:6" s="72" customFormat="1" ht="12.75" x14ac:dyDescent="0.2">
      <c r="A823" s="154"/>
      <c r="B823" s="240"/>
      <c r="C823" s="238"/>
      <c r="D823" s="239"/>
      <c r="E823" s="241"/>
      <c r="F823" s="241"/>
    </row>
    <row r="824" spans="1:6" s="72" customFormat="1" ht="12.75" x14ac:dyDescent="0.2">
      <c r="A824" s="154"/>
      <c r="B824" s="240"/>
      <c r="C824" s="238"/>
      <c r="D824" s="239"/>
      <c r="E824" s="241"/>
      <c r="F824" s="241"/>
    </row>
    <row r="825" spans="1:6" s="72" customFormat="1" ht="12.75" x14ac:dyDescent="0.2">
      <c r="A825" s="154"/>
      <c r="B825" s="240"/>
      <c r="C825" s="238"/>
      <c r="D825" s="239"/>
      <c r="E825" s="241"/>
      <c r="F825" s="241"/>
    </row>
    <row r="826" spans="1:6" s="72" customFormat="1" ht="12.75" x14ac:dyDescent="0.2">
      <c r="A826" s="154"/>
      <c r="B826" s="240"/>
      <c r="C826" s="238"/>
      <c r="D826" s="239"/>
      <c r="E826" s="241"/>
      <c r="F826" s="241"/>
    </row>
    <row r="827" spans="1:6" s="72" customFormat="1" ht="12.75" x14ac:dyDescent="0.2">
      <c r="A827" s="154"/>
      <c r="B827" s="240"/>
      <c r="C827" s="238"/>
      <c r="D827" s="239"/>
      <c r="E827" s="241"/>
      <c r="F827" s="241"/>
    </row>
    <row r="828" spans="1:6" s="72" customFormat="1" ht="12.75" x14ac:dyDescent="0.2">
      <c r="A828" s="154"/>
      <c r="B828" s="240"/>
      <c r="C828" s="238"/>
      <c r="D828" s="239"/>
      <c r="E828" s="241"/>
      <c r="F828" s="241"/>
    </row>
    <row r="829" spans="1:6" s="72" customFormat="1" ht="12.75" x14ac:dyDescent="0.2">
      <c r="A829" s="154"/>
      <c r="B829" s="240"/>
      <c r="C829" s="238"/>
      <c r="D829" s="239"/>
      <c r="E829" s="241"/>
      <c r="F829" s="241"/>
    </row>
    <row r="830" spans="1:6" s="72" customFormat="1" ht="12.75" x14ac:dyDescent="0.2">
      <c r="A830" s="154"/>
      <c r="B830" s="240"/>
      <c r="C830" s="238"/>
      <c r="D830" s="239"/>
      <c r="E830" s="241"/>
      <c r="F830" s="241"/>
    </row>
    <row r="831" spans="1:6" s="72" customFormat="1" ht="12.75" x14ac:dyDescent="0.2">
      <c r="A831" s="154"/>
      <c r="B831" s="240"/>
      <c r="C831" s="238"/>
      <c r="D831" s="239"/>
      <c r="E831" s="241"/>
      <c r="F831" s="241"/>
    </row>
    <row r="832" spans="1:6" s="72" customFormat="1" ht="12.75" x14ac:dyDescent="0.2">
      <c r="A832" s="154"/>
      <c r="B832" s="240"/>
      <c r="C832" s="238"/>
      <c r="D832" s="239"/>
      <c r="E832" s="241"/>
      <c r="F832" s="241"/>
    </row>
    <row r="833" spans="1:6" s="72" customFormat="1" ht="12.75" x14ac:dyDescent="0.2">
      <c r="A833" s="154"/>
      <c r="B833" s="240"/>
      <c r="C833" s="238"/>
      <c r="D833" s="239"/>
      <c r="E833" s="241"/>
      <c r="F833" s="241"/>
    </row>
    <row r="834" spans="1:6" s="72" customFormat="1" ht="12.75" x14ac:dyDescent="0.2">
      <c r="A834" s="154"/>
      <c r="B834" s="240"/>
      <c r="C834" s="238"/>
      <c r="D834" s="239"/>
      <c r="E834" s="241"/>
      <c r="F834" s="241"/>
    </row>
    <row r="835" spans="1:6" s="72" customFormat="1" ht="12.75" x14ac:dyDescent="0.2">
      <c r="A835" s="154"/>
      <c r="B835" s="240"/>
      <c r="C835" s="238"/>
      <c r="D835" s="239"/>
      <c r="E835" s="241"/>
      <c r="F835" s="241"/>
    </row>
    <row r="836" spans="1:6" s="72" customFormat="1" ht="12.75" x14ac:dyDescent="0.2">
      <c r="A836" s="154"/>
      <c r="B836" s="240"/>
      <c r="C836" s="238"/>
      <c r="D836" s="239"/>
      <c r="E836" s="241"/>
      <c r="F836" s="241"/>
    </row>
    <row r="837" spans="1:6" s="72" customFormat="1" ht="12.75" x14ac:dyDescent="0.2">
      <c r="A837" s="154"/>
      <c r="B837" s="240"/>
      <c r="C837" s="238"/>
      <c r="D837" s="239"/>
      <c r="E837" s="241"/>
      <c r="F837" s="241"/>
    </row>
    <row r="838" spans="1:6" s="72" customFormat="1" ht="12.75" x14ac:dyDescent="0.2">
      <c r="A838" s="154"/>
      <c r="B838" s="240"/>
      <c r="C838" s="238"/>
      <c r="D838" s="239"/>
      <c r="E838" s="241"/>
      <c r="F838" s="241"/>
    </row>
    <row r="839" spans="1:6" s="72" customFormat="1" ht="12.75" x14ac:dyDescent="0.2">
      <c r="A839" s="154"/>
      <c r="B839" s="240"/>
      <c r="C839" s="238"/>
      <c r="D839" s="239"/>
      <c r="E839" s="241"/>
      <c r="F839" s="241"/>
    </row>
    <row r="840" spans="1:6" s="72" customFormat="1" ht="12.75" x14ac:dyDescent="0.2">
      <c r="A840" s="154"/>
      <c r="B840" s="240"/>
      <c r="C840" s="238"/>
      <c r="D840" s="239"/>
      <c r="E840" s="241"/>
      <c r="F840" s="241"/>
    </row>
    <row r="841" spans="1:6" s="72" customFormat="1" ht="12.75" x14ac:dyDescent="0.2">
      <c r="A841" s="154"/>
      <c r="B841" s="240"/>
      <c r="C841" s="238"/>
      <c r="D841" s="239"/>
      <c r="E841" s="241"/>
      <c r="F841" s="241"/>
    </row>
    <row r="842" spans="1:6" s="72" customFormat="1" ht="12.75" x14ac:dyDescent="0.2">
      <c r="A842" s="154"/>
      <c r="B842" s="240"/>
      <c r="C842" s="238"/>
      <c r="D842" s="239"/>
      <c r="E842" s="241"/>
      <c r="F842" s="241"/>
    </row>
    <row r="843" spans="1:6" s="72" customFormat="1" ht="12.75" x14ac:dyDescent="0.2">
      <c r="A843" s="154"/>
      <c r="B843" s="240"/>
      <c r="C843" s="238"/>
      <c r="D843" s="239"/>
      <c r="E843" s="241"/>
      <c r="F843" s="241"/>
    </row>
    <row r="844" spans="1:6" s="72" customFormat="1" ht="12.75" x14ac:dyDescent="0.2">
      <c r="A844" s="154"/>
      <c r="B844" s="240"/>
      <c r="C844" s="238"/>
      <c r="D844" s="239"/>
      <c r="E844" s="241"/>
      <c r="F844" s="241"/>
    </row>
    <row r="845" spans="1:6" s="72" customFormat="1" ht="12.75" x14ac:dyDescent="0.2">
      <c r="A845" s="154"/>
      <c r="B845" s="240"/>
      <c r="C845" s="238"/>
      <c r="D845" s="239"/>
      <c r="E845" s="241"/>
      <c r="F845" s="241"/>
    </row>
    <row r="846" spans="1:6" s="72" customFormat="1" ht="12.75" x14ac:dyDescent="0.2">
      <c r="A846" s="154"/>
      <c r="B846" s="240"/>
      <c r="C846" s="238"/>
      <c r="D846" s="239"/>
      <c r="E846" s="241"/>
      <c r="F846" s="241"/>
    </row>
    <row r="847" spans="1:6" s="72" customFormat="1" ht="12.75" x14ac:dyDescent="0.2">
      <c r="A847" s="154"/>
      <c r="B847" s="240"/>
      <c r="C847" s="238"/>
      <c r="D847" s="239"/>
      <c r="E847" s="241"/>
      <c r="F847" s="241"/>
    </row>
    <row r="848" spans="1:6" s="72" customFormat="1" ht="12.75" x14ac:dyDescent="0.2">
      <c r="A848" s="154"/>
      <c r="B848" s="240"/>
      <c r="C848" s="238"/>
      <c r="D848" s="239"/>
      <c r="E848" s="241"/>
      <c r="F848" s="241"/>
    </row>
    <row r="849" spans="1:6" s="72" customFormat="1" ht="12.75" x14ac:dyDescent="0.2">
      <c r="A849" s="154"/>
      <c r="B849" s="240"/>
      <c r="C849" s="238"/>
      <c r="D849" s="239"/>
      <c r="E849" s="241"/>
      <c r="F849" s="241"/>
    </row>
    <row r="850" spans="1:6" s="72" customFormat="1" ht="12.75" x14ac:dyDescent="0.2">
      <c r="A850" s="154"/>
      <c r="B850" s="240"/>
      <c r="C850" s="238"/>
      <c r="D850" s="239"/>
      <c r="E850" s="241"/>
      <c r="F850" s="241"/>
    </row>
    <row r="851" spans="1:6" s="72" customFormat="1" ht="12.75" x14ac:dyDescent="0.2">
      <c r="A851" s="154"/>
      <c r="B851" s="240"/>
      <c r="C851" s="238"/>
      <c r="D851" s="239"/>
      <c r="E851" s="241"/>
      <c r="F851" s="241"/>
    </row>
    <row r="852" spans="1:6" s="72" customFormat="1" ht="12.75" x14ac:dyDescent="0.2">
      <c r="A852" s="154"/>
      <c r="B852" s="240"/>
      <c r="C852" s="238"/>
      <c r="D852" s="239"/>
      <c r="E852" s="241"/>
      <c r="F852" s="241"/>
    </row>
    <row r="853" spans="1:6" s="72" customFormat="1" ht="12.75" x14ac:dyDescent="0.2">
      <c r="A853" s="154"/>
      <c r="B853" s="240"/>
      <c r="C853" s="238"/>
      <c r="D853" s="239"/>
      <c r="E853" s="241"/>
      <c r="F853" s="241"/>
    </row>
    <row r="854" spans="1:6" s="72" customFormat="1" ht="12.75" x14ac:dyDescent="0.2">
      <c r="A854" s="154"/>
      <c r="B854" s="240"/>
      <c r="C854" s="238"/>
      <c r="D854" s="239"/>
      <c r="E854" s="241"/>
      <c r="F854" s="241"/>
    </row>
    <row r="855" spans="1:6" s="72" customFormat="1" ht="12.75" x14ac:dyDescent="0.2">
      <c r="A855" s="154"/>
      <c r="B855" s="240"/>
      <c r="C855" s="238"/>
      <c r="D855" s="239"/>
      <c r="E855" s="241"/>
      <c r="F855" s="241"/>
    </row>
    <row r="856" spans="1:6" s="72" customFormat="1" ht="12.75" x14ac:dyDescent="0.2">
      <c r="A856" s="154"/>
      <c r="B856" s="240"/>
      <c r="C856" s="238"/>
      <c r="D856" s="239"/>
      <c r="E856" s="241"/>
      <c r="F856" s="241"/>
    </row>
    <row r="857" spans="1:6" s="72" customFormat="1" ht="12.75" x14ac:dyDescent="0.2">
      <c r="A857" s="154"/>
      <c r="B857" s="240"/>
      <c r="C857" s="238"/>
      <c r="D857" s="239"/>
      <c r="E857" s="241"/>
      <c r="F857" s="241"/>
    </row>
    <row r="858" spans="1:6" s="72" customFormat="1" ht="12.75" x14ac:dyDescent="0.2">
      <c r="A858" s="154"/>
      <c r="B858" s="240"/>
      <c r="C858" s="238"/>
      <c r="D858" s="239"/>
      <c r="E858" s="241"/>
      <c r="F858" s="241"/>
    </row>
    <row r="859" spans="1:6" s="72" customFormat="1" ht="12.75" x14ac:dyDescent="0.2">
      <c r="A859" s="154"/>
      <c r="B859" s="240"/>
      <c r="C859" s="238"/>
      <c r="D859" s="239"/>
      <c r="E859" s="241"/>
      <c r="F859" s="241"/>
    </row>
    <row r="860" spans="1:6" s="72" customFormat="1" ht="12.75" x14ac:dyDescent="0.2">
      <c r="A860" s="154"/>
      <c r="B860" s="240"/>
      <c r="C860" s="238"/>
      <c r="D860" s="239"/>
      <c r="E860" s="241"/>
      <c r="F860" s="241"/>
    </row>
    <row r="861" spans="1:6" s="72" customFormat="1" ht="12.75" x14ac:dyDescent="0.2">
      <c r="A861" s="154"/>
      <c r="B861" s="240"/>
      <c r="C861" s="238"/>
      <c r="D861" s="239"/>
      <c r="E861" s="241"/>
      <c r="F861" s="241"/>
    </row>
    <row r="862" spans="1:6" s="72" customFormat="1" ht="12.75" x14ac:dyDescent="0.2">
      <c r="A862" s="154"/>
      <c r="B862" s="240"/>
      <c r="C862" s="238"/>
      <c r="D862" s="239"/>
      <c r="E862" s="241"/>
      <c r="F862" s="241"/>
    </row>
    <row r="863" spans="1:6" s="72" customFormat="1" ht="12.75" x14ac:dyDescent="0.2">
      <c r="A863" s="154"/>
      <c r="B863" s="240"/>
      <c r="C863" s="238"/>
      <c r="D863" s="239"/>
      <c r="E863" s="241"/>
      <c r="F863" s="241"/>
    </row>
    <row r="864" spans="1:6" s="72" customFormat="1" ht="12.75" x14ac:dyDescent="0.2">
      <c r="A864" s="154"/>
      <c r="B864" s="240"/>
      <c r="C864" s="238"/>
      <c r="D864" s="239"/>
      <c r="E864" s="241"/>
      <c r="F864" s="241"/>
    </row>
    <row r="865" spans="1:6" s="72" customFormat="1" ht="12.75" x14ac:dyDescent="0.2">
      <c r="A865" s="154"/>
      <c r="B865" s="240"/>
      <c r="C865" s="238"/>
      <c r="D865" s="239"/>
      <c r="E865" s="241"/>
      <c r="F865" s="241"/>
    </row>
    <row r="866" spans="1:6" s="72" customFormat="1" ht="12.75" x14ac:dyDescent="0.2">
      <c r="A866" s="154"/>
      <c r="B866" s="240"/>
      <c r="C866" s="238"/>
      <c r="D866" s="239"/>
      <c r="E866" s="241"/>
      <c r="F866" s="241"/>
    </row>
    <row r="867" spans="1:6" s="72" customFormat="1" ht="12.75" x14ac:dyDescent="0.2">
      <c r="A867" s="154"/>
      <c r="B867" s="240"/>
      <c r="C867" s="238"/>
      <c r="D867" s="239"/>
      <c r="E867" s="241"/>
      <c r="F867" s="241"/>
    </row>
    <row r="868" spans="1:6" s="72" customFormat="1" ht="12.75" x14ac:dyDescent="0.2">
      <c r="A868" s="154"/>
      <c r="B868" s="240"/>
      <c r="C868" s="238"/>
      <c r="D868" s="239"/>
      <c r="E868" s="241"/>
      <c r="F868" s="241"/>
    </row>
    <row r="869" spans="1:6" s="72" customFormat="1" ht="12.75" x14ac:dyDescent="0.2">
      <c r="A869" s="154"/>
      <c r="B869" s="240"/>
      <c r="C869" s="238"/>
      <c r="D869" s="239"/>
      <c r="E869" s="241"/>
      <c r="F869" s="241"/>
    </row>
    <row r="870" spans="1:6" s="72" customFormat="1" ht="12.75" x14ac:dyDescent="0.2">
      <c r="A870" s="154"/>
      <c r="B870" s="240"/>
      <c r="C870" s="238"/>
      <c r="D870" s="239"/>
      <c r="E870" s="241"/>
      <c r="F870" s="241"/>
    </row>
    <row r="871" spans="1:6" s="72" customFormat="1" ht="12.75" x14ac:dyDescent="0.2">
      <c r="A871" s="154"/>
      <c r="B871" s="240"/>
      <c r="C871" s="238"/>
      <c r="D871" s="239"/>
      <c r="E871" s="241"/>
      <c r="F871" s="241"/>
    </row>
    <row r="872" spans="1:6" s="72" customFormat="1" ht="12.75" x14ac:dyDescent="0.2">
      <c r="A872" s="154"/>
      <c r="B872" s="240"/>
      <c r="C872" s="238"/>
      <c r="D872" s="239"/>
      <c r="E872" s="241"/>
      <c r="F872" s="241"/>
    </row>
    <row r="873" spans="1:6" s="72" customFormat="1" ht="12.75" x14ac:dyDescent="0.2">
      <c r="A873" s="154"/>
      <c r="B873" s="240"/>
      <c r="C873" s="238"/>
      <c r="D873" s="239"/>
      <c r="E873" s="241"/>
      <c r="F873" s="241"/>
    </row>
    <row r="874" spans="1:6" s="72" customFormat="1" ht="12.75" x14ac:dyDescent="0.2">
      <c r="A874" s="154"/>
      <c r="B874" s="240"/>
      <c r="C874" s="238"/>
      <c r="D874" s="239"/>
      <c r="E874" s="241"/>
      <c r="F874" s="241"/>
    </row>
    <row r="875" spans="1:6" s="72" customFormat="1" ht="12.75" x14ac:dyDescent="0.2">
      <c r="A875" s="154"/>
      <c r="B875" s="240"/>
      <c r="C875" s="238"/>
      <c r="D875" s="239"/>
      <c r="E875" s="241"/>
      <c r="F875" s="241"/>
    </row>
    <row r="876" spans="1:6" s="72" customFormat="1" ht="12.75" x14ac:dyDescent="0.2">
      <c r="A876" s="154"/>
      <c r="B876" s="240"/>
      <c r="C876" s="238"/>
      <c r="D876" s="239"/>
      <c r="E876" s="241"/>
      <c r="F876" s="241"/>
    </row>
    <row r="877" spans="1:6" s="72" customFormat="1" ht="12.75" x14ac:dyDescent="0.2">
      <c r="A877" s="154"/>
      <c r="B877" s="240"/>
      <c r="C877" s="238"/>
      <c r="D877" s="239"/>
      <c r="E877" s="241"/>
      <c r="F877" s="241"/>
    </row>
    <row r="878" spans="1:6" s="72" customFormat="1" ht="12.75" x14ac:dyDescent="0.2">
      <c r="A878" s="154"/>
      <c r="B878" s="240"/>
      <c r="C878" s="238"/>
      <c r="D878" s="239"/>
      <c r="E878" s="241"/>
      <c r="F878" s="241"/>
    </row>
    <row r="879" spans="1:6" s="72" customFormat="1" ht="12.75" x14ac:dyDescent="0.2">
      <c r="A879" s="154"/>
      <c r="B879" s="240"/>
      <c r="C879" s="238"/>
      <c r="D879" s="239"/>
      <c r="E879" s="241"/>
      <c r="F879" s="241"/>
    </row>
    <row r="880" spans="1:6" s="72" customFormat="1" ht="12.75" x14ac:dyDescent="0.2">
      <c r="A880" s="154"/>
      <c r="B880" s="240"/>
      <c r="C880" s="238"/>
      <c r="D880" s="239"/>
      <c r="E880" s="241"/>
      <c r="F880" s="241"/>
    </row>
    <row r="881" spans="1:6" s="72" customFormat="1" ht="12.75" x14ac:dyDescent="0.2">
      <c r="A881" s="154"/>
      <c r="B881" s="240"/>
      <c r="C881" s="238"/>
      <c r="D881" s="239"/>
      <c r="E881" s="241"/>
      <c r="F881" s="241"/>
    </row>
    <row r="882" spans="1:6" s="72" customFormat="1" ht="12.75" x14ac:dyDescent="0.2">
      <c r="A882" s="154"/>
      <c r="B882" s="240"/>
      <c r="C882" s="238"/>
      <c r="D882" s="239"/>
      <c r="E882" s="241"/>
      <c r="F882" s="241"/>
    </row>
    <row r="883" spans="1:6" s="72" customFormat="1" ht="12.75" x14ac:dyDescent="0.2">
      <c r="A883" s="154"/>
      <c r="B883" s="240"/>
      <c r="C883" s="238"/>
      <c r="D883" s="239"/>
      <c r="E883" s="241"/>
      <c r="F883" s="241"/>
    </row>
    <row r="884" spans="1:6" s="72" customFormat="1" ht="12.75" x14ac:dyDescent="0.2">
      <c r="A884" s="154"/>
      <c r="B884" s="240"/>
      <c r="C884" s="238"/>
      <c r="D884" s="239"/>
      <c r="E884" s="241"/>
      <c r="F884" s="241"/>
    </row>
    <row r="885" spans="1:6" s="72" customFormat="1" ht="12.75" x14ac:dyDescent="0.2">
      <c r="A885" s="154"/>
      <c r="B885" s="240"/>
      <c r="C885" s="238"/>
      <c r="D885" s="239"/>
      <c r="E885" s="241"/>
      <c r="F885" s="241"/>
    </row>
    <row r="886" spans="1:6" s="72" customFormat="1" ht="12.75" x14ac:dyDescent="0.2">
      <c r="A886" s="154"/>
      <c r="B886" s="240"/>
      <c r="C886" s="238"/>
      <c r="D886" s="239"/>
      <c r="E886" s="241"/>
      <c r="F886" s="241"/>
    </row>
    <row r="887" spans="1:6" s="72" customFormat="1" ht="12.75" x14ac:dyDescent="0.2">
      <c r="A887" s="154"/>
      <c r="B887" s="240"/>
      <c r="C887" s="238"/>
      <c r="D887" s="239"/>
      <c r="E887" s="241"/>
      <c r="F887" s="241"/>
    </row>
    <row r="888" spans="1:6" s="72" customFormat="1" ht="12.75" x14ac:dyDescent="0.2">
      <c r="A888" s="154"/>
      <c r="B888" s="240"/>
      <c r="C888" s="238"/>
      <c r="D888" s="239"/>
      <c r="E888" s="241"/>
      <c r="F888" s="241"/>
    </row>
    <row r="889" spans="1:6" s="72" customFormat="1" ht="12.75" x14ac:dyDescent="0.2">
      <c r="A889" s="154"/>
      <c r="B889" s="240"/>
      <c r="C889" s="238"/>
      <c r="D889" s="239"/>
      <c r="E889" s="241"/>
      <c r="F889" s="241"/>
    </row>
    <row r="890" spans="1:6" s="72" customFormat="1" ht="12.75" x14ac:dyDescent="0.2">
      <c r="A890" s="154"/>
      <c r="B890" s="240"/>
      <c r="C890" s="238"/>
      <c r="D890" s="239"/>
      <c r="E890" s="241"/>
      <c r="F890" s="241"/>
    </row>
    <row r="891" spans="1:6" s="72" customFormat="1" ht="12.75" x14ac:dyDescent="0.2">
      <c r="A891" s="154"/>
      <c r="B891" s="240"/>
      <c r="C891" s="238"/>
      <c r="D891" s="239"/>
      <c r="E891" s="241"/>
      <c r="F891" s="241"/>
    </row>
    <row r="892" spans="1:6" s="72" customFormat="1" ht="12.75" x14ac:dyDescent="0.2">
      <c r="A892" s="154"/>
      <c r="B892" s="240"/>
      <c r="C892" s="238"/>
      <c r="D892" s="239"/>
      <c r="E892" s="241"/>
      <c r="F892" s="241"/>
    </row>
    <row r="893" spans="1:6" s="72" customFormat="1" ht="12.75" x14ac:dyDescent="0.2">
      <c r="A893" s="154"/>
      <c r="B893" s="240"/>
      <c r="C893" s="238"/>
      <c r="D893" s="239"/>
      <c r="E893" s="241"/>
      <c r="F893" s="241"/>
    </row>
    <row r="894" spans="1:6" s="72" customFormat="1" ht="12.75" x14ac:dyDescent="0.2">
      <c r="A894" s="154"/>
      <c r="B894" s="240"/>
      <c r="C894" s="238"/>
      <c r="D894" s="239"/>
      <c r="E894" s="241"/>
      <c r="F894" s="241"/>
    </row>
    <row r="895" spans="1:6" s="72" customFormat="1" ht="12.75" x14ac:dyDescent="0.2">
      <c r="A895" s="154"/>
      <c r="B895" s="240"/>
      <c r="C895" s="238"/>
      <c r="D895" s="239"/>
      <c r="E895" s="241"/>
      <c r="F895" s="241"/>
    </row>
    <row r="896" spans="1:6" s="72" customFormat="1" ht="12.75" x14ac:dyDescent="0.2">
      <c r="A896" s="154"/>
      <c r="B896" s="240"/>
      <c r="C896" s="238"/>
      <c r="D896" s="239"/>
      <c r="E896" s="241"/>
      <c r="F896" s="241"/>
    </row>
    <row r="897" spans="1:6" s="72" customFormat="1" ht="12.75" x14ac:dyDescent="0.2">
      <c r="A897" s="154"/>
      <c r="B897" s="240"/>
      <c r="C897" s="238"/>
      <c r="D897" s="239"/>
      <c r="E897" s="241"/>
      <c r="F897" s="241"/>
    </row>
    <row r="898" spans="1:6" s="72" customFormat="1" ht="12.75" x14ac:dyDescent="0.2">
      <c r="A898" s="154"/>
      <c r="B898" s="240"/>
      <c r="C898" s="238"/>
      <c r="D898" s="239"/>
      <c r="E898" s="241"/>
      <c r="F898" s="241"/>
    </row>
    <row r="899" spans="1:6" s="72" customFormat="1" ht="12.75" x14ac:dyDescent="0.2">
      <c r="A899" s="154"/>
      <c r="B899" s="240"/>
      <c r="C899" s="238"/>
      <c r="D899" s="239"/>
      <c r="E899" s="241"/>
      <c r="F899" s="241"/>
    </row>
    <row r="900" spans="1:6" s="72" customFormat="1" ht="12.75" x14ac:dyDescent="0.2">
      <c r="A900" s="154"/>
      <c r="B900" s="240"/>
      <c r="C900" s="238"/>
      <c r="D900" s="239"/>
      <c r="E900" s="241"/>
      <c r="F900" s="241"/>
    </row>
    <row r="901" spans="1:6" s="72" customFormat="1" ht="12.75" x14ac:dyDescent="0.2">
      <c r="A901" s="154"/>
      <c r="B901" s="240"/>
      <c r="C901" s="238"/>
      <c r="D901" s="239"/>
      <c r="E901" s="241"/>
      <c r="F901" s="241"/>
    </row>
    <row r="902" spans="1:6" s="72" customFormat="1" ht="12.75" x14ac:dyDescent="0.2">
      <c r="A902" s="154"/>
      <c r="B902" s="240"/>
      <c r="C902" s="238"/>
      <c r="D902" s="239"/>
      <c r="E902" s="241"/>
      <c r="F902" s="241"/>
    </row>
    <row r="903" spans="1:6" s="72" customFormat="1" ht="12.75" x14ac:dyDescent="0.2">
      <c r="A903" s="154"/>
      <c r="B903" s="240"/>
      <c r="C903" s="238"/>
      <c r="D903" s="239"/>
      <c r="E903" s="241"/>
      <c r="F903" s="241"/>
    </row>
    <row r="904" spans="1:6" s="72" customFormat="1" ht="12.75" x14ac:dyDescent="0.2">
      <c r="A904" s="154"/>
      <c r="B904" s="240"/>
      <c r="C904" s="238"/>
      <c r="D904" s="239"/>
      <c r="E904" s="241"/>
      <c r="F904" s="241"/>
    </row>
    <row r="905" spans="1:6" s="72" customFormat="1" ht="12.75" x14ac:dyDescent="0.2">
      <c r="A905" s="154"/>
      <c r="B905" s="240"/>
      <c r="C905" s="238"/>
      <c r="D905" s="239"/>
      <c r="E905" s="241"/>
      <c r="F905" s="241"/>
    </row>
    <row r="906" spans="1:6" s="72" customFormat="1" ht="12.75" x14ac:dyDescent="0.2">
      <c r="A906" s="154"/>
      <c r="B906" s="240"/>
      <c r="C906" s="238"/>
      <c r="D906" s="239"/>
      <c r="E906" s="241"/>
      <c r="F906" s="241"/>
    </row>
    <row r="907" spans="1:6" s="72" customFormat="1" ht="12.75" x14ac:dyDescent="0.2">
      <c r="A907" s="154"/>
      <c r="B907" s="240"/>
      <c r="C907" s="238"/>
      <c r="D907" s="239"/>
      <c r="E907" s="241"/>
      <c r="F907" s="241"/>
    </row>
    <row r="908" spans="1:6" s="72" customFormat="1" ht="12.75" x14ac:dyDescent="0.2">
      <c r="A908" s="154"/>
      <c r="B908" s="240"/>
      <c r="C908" s="238"/>
      <c r="D908" s="239"/>
      <c r="E908" s="241"/>
      <c r="F908" s="241"/>
    </row>
    <row r="909" spans="1:6" s="72" customFormat="1" ht="12.75" x14ac:dyDescent="0.2">
      <c r="A909" s="154"/>
      <c r="B909" s="240"/>
      <c r="C909" s="238"/>
      <c r="D909" s="239"/>
      <c r="E909" s="241"/>
      <c r="F909" s="241"/>
    </row>
    <row r="910" spans="1:6" s="72" customFormat="1" ht="12.75" x14ac:dyDescent="0.2">
      <c r="A910" s="154"/>
      <c r="B910" s="240"/>
      <c r="C910" s="238"/>
      <c r="D910" s="239"/>
      <c r="E910" s="241"/>
      <c r="F910" s="241"/>
    </row>
    <row r="911" spans="1:6" s="72" customFormat="1" ht="12.75" x14ac:dyDescent="0.2">
      <c r="A911" s="154"/>
      <c r="B911" s="240"/>
      <c r="C911" s="238"/>
      <c r="D911" s="239"/>
      <c r="E911" s="241"/>
      <c r="F911" s="241"/>
    </row>
    <row r="912" spans="1:6" s="72" customFormat="1" ht="12.75" x14ac:dyDescent="0.2">
      <c r="A912" s="154"/>
      <c r="B912" s="240"/>
      <c r="C912" s="238"/>
      <c r="D912" s="239"/>
      <c r="E912" s="241"/>
      <c r="F912" s="241"/>
    </row>
    <row r="913" spans="1:6" s="72" customFormat="1" ht="12.75" x14ac:dyDescent="0.2">
      <c r="A913" s="154"/>
      <c r="B913" s="240"/>
      <c r="C913" s="238"/>
      <c r="D913" s="239"/>
      <c r="E913" s="241"/>
      <c r="F913" s="241"/>
    </row>
    <row r="914" spans="1:6" s="72" customFormat="1" ht="12.75" x14ac:dyDescent="0.2">
      <c r="A914" s="154"/>
      <c r="B914" s="240"/>
      <c r="C914" s="238"/>
      <c r="D914" s="239"/>
      <c r="E914" s="241"/>
      <c r="F914" s="241"/>
    </row>
    <row r="915" spans="1:6" s="72" customFormat="1" ht="12.75" x14ac:dyDescent="0.2">
      <c r="A915" s="154"/>
      <c r="B915" s="240"/>
      <c r="C915" s="238"/>
      <c r="D915" s="239"/>
      <c r="E915" s="241"/>
      <c r="F915" s="241"/>
    </row>
    <row r="916" spans="1:6" s="72" customFormat="1" ht="12.75" x14ac:dyDescent="0.2">
      <c r="A916" s="154"/>
      <c r="B916" s="240"/>
      <c r="C916" s="238"/>
      <c r="D916" s="239"/>
      <c r="E916" s="241"/>
      <c r="F916" s="241"/>
    </row>
    <row r="917" spans="1:6" s="72" customFormat="1" ht="12.75" x14ac:dyDescent="0.2">
      <c r="A917" s="154"/>
      <c r="B917" s="240"/>
      <c r="C917" s="238"/>
      <c r="D917" s="239"/>
      <c r="E917" s="241"/>
      <c r="F917" s="241"/>
    </row>
    <row r="918" spans="1:6" s="72" customFormat="1" ht="12.75" x14ac:dyDescent="0.2">
      <c r="A918" s="154"/>
      <c r="B918" s="240"/>
      <c r="C918" s="238"/>
      <c r="D918" s="239"/>
      <c r="E918" s="241"/>
      <c r="F918" s="241"/>
    </row>
    <row r="919" spans="1:6" s="72" customFormat="1" ht="12.75" x14ac:dyDescent="0.2">
      <c r="A919" s="154"/>
      <c r="B919" s="240"/>
      <c r="C919" s="238"/>
      <c r="D919" s="239"/>
      <c r="E919" s="241"/>
      <c r="F919" s="241"/>
    </row>
    <row r="920" spans="1:6" s="72" customFormat="1" ht="12.75" x14ac:dyDescent="0.2">
      <c r="A920" s="154"/>
      <c r="B920" s="240"/>
      <c r="C920" s="238"/>
      <c r="D920" s="239"/>
      <c r="E920" s="241"/>
      <c r="F920" s="241"/>
    </row>
    <row r="921" spans="1:6" s="72" customFormat="1" ht="12.75" x14ac:dyDescent="0.2">
      <c r="A921" s="154"/>
      <c r="B921" s="240"/>
      <c r="C921" s="238"/>
      <c r="D921" s="239"/>
      <c r="E921" s="241"/>
      <c r="F921" s="241"/>
    </row>
    <row r="922" spans="1:6" s="72" customFormat="1" ht="12.75" x14ac:dyDescent="0.2">
      <c r="A922" s="154"/>
      <c r="B922" s="240"/>
      <c r="C922" s="238"/>
      <c r="D922" s="239"/>
      <c r="E922" s="241"/>
      <c r="F922" s="241"/>
    </row>
    <row r="923" spans="1:6" s="72" customFormat="1" ht="12.75" x14ac:dyDescent="0.2">
      <c r="A923" s="154"/>
      <c r="B923" s="240"/>
      <c r="C923" s="238"/>
      <c r="D923" s="239"/>
      <c r="E923" s="241"/>
      <c r="F923" s="241"/>
    </row>
    <row r="924" spans="1:6" s="72" customFormat="1" ht="12.75" x14ac:dyDescent="0.2">
      <c r="A924" s="154"/>
      <c r="B924" s="240"/>
      <c r="C924" s="238"/>
      <c r="D924" s="239"/>
      <c r="E924" s="241"/>
      <c r="F924" s="241"/>
    </row>
    <row r="925" spans="1:6" s="72" customFormat="1" ht="12.75" x14ac:dyDescent="0.2">
      <c r="A925" s="154"/>
      <c r="B925" s="240"/>
      <c r="C925" s="238"/>
      <c r="D925" s="239"/>
      <c r="E925" s="241"/>
      <c r="F925" s="241"/>
    </row>
    <row r="926" spans="1:6" s="72" customFormat="1" ht="12.75" x14ac:dyDescent="0.2">
      <c r="A926" s="154"/>
      <c r="B926" s="240"/>
      <c r="C926" s="238"/>
      <c r="D926" s="239"/>
      <c r="E926" s="241"/>
      <c r="F926" s="241"/>
    </row>
    <row r="927" spans="1:6" s="72" customFormat="1" ht="12.75" x14ac:dyDescent="0.2">
      <c r="A927" s="154"/>
      <c r="B927" s="240"/>
      <c r="C927" s="238"/>
      <c r="D927" s="239"/>
      <c r="E927" s="241"/>
      <c r="F927" s="241"/>
    </row>
    <row r="928" spans="1:6" s="72" customFormat="1" ht="12.75" x14ac:dyDescent="0.2">
      <c r="A928" s="154"/>
      <c r="B928" s="240"/>
      <c r="C928" s="238"/>
      <c r="D928" s="239"/>
      <c r="E928" s="241"/>
      <c r="F928" s="241"/>
    </row>
    <row r="929" spans="1:6" s="72" customFormat="1" ht="12.75" x14ac:dyDescent="0.2">
      <c r="A929" s="154"/>
      <c r="B929" s="240"/>
      <c r="C929" s="238"/>
      <c r="D929" s="239"/>
      <c r="E929" s="241"/>
      <c r="F929" s="241"/>
    </row>
    <row r="930" spans="1:6" s="72" customFormat="1" ht="12.75" x14ac:dyDescent="0.2">
      <c r="A930" s="154"/>
      <c r="B930" s="240"/>
      <c r="C930" s="238"/>
      <c r="D930" s="239"/>
      <c r="E930" s="241"/>
      <c r="F930" s="241"/>
    </row>
    <row r="931" spans="1:6" s="72" customFormat="1" ht="12.75" x14ac:dyDescent="0.2">
      <c r="A931" s="154"/>
      <c r="B931" s="240"/>
      <c r="C931" s="238"/>
      <c r="D931" s="239"/>
      <c r="E931" s="241"/>
      <c r="F931" s="241"/>
    </row>
    <row r="932" spans="1:6" s="72" customFormat="1" ht="12.75" x14ac:dyDescent="0.2">
      <c r="A932" s="154"/>
      <c r="B932" s="240"/>
      <c r="C932" s="238"/>
      <c r="D932" s="239"/>
      <c r="E932" s="241"/>
      <c r="F932" s="241"/>
    </row>
    <row r="933" spans="1:6" s="72" customFormat="1" ht="12.75" x14ac:dyDescent="0.2">
      <c r="A933" s="154"/>
      <c r="B933" s="240"/>
      <c r="C933" s="238"/>
      <c r="D933" s="239"/>
      <c r="E933" s="241"/>
      <c r="F933" s="241"/>
    </row>
    <row r="934" spans="1:6" s="72" customFormat="1" ht="12.75" x14ac:dyDescent="0.2">
      <c r="A934" s="154"/>
      <c r="B934" s="240"/>
      <c r="C934" s="238"/>
      <c r="D934" s="239"/>
      <c r="E934" s="241"/>
      <c r="F934" s="241"/>
    </row>
    <row r="935" spans="1:6" s="72" customFormat="1" ht="12.75" x14ac:dyDescent="0.2">
      <c r="A935" s="154"/>
      <c r="B935" s="240"/>
      <c r="C935" s="238"/>
      <c r="D935" s="239"/>
      <c r="E935" s="241"/>
      <c r="F935" s="241"/>
    </row>
    <row r="936" spans="1:6" s="72" customFormat="1" ht="12.75" x14ac:dyDescent="0.2">
      <c r="A936" s="154"/>
      <c r="B936" s="240"/>
      <c r="C936" s="238"/>
      <c r="D936" s="239"/>
      <c r="E936" s="241"/>
      <c r="F936" s="241"/>
    </row>
    <row r="937" spans="1:6" s="72" customFormat="1" ht="12.75" x14ac:dyDescent="0.2">
      <c r="A937" s="154"/>
      <c r="B937" s="240"/>
      <c r="C937" s="238"/>
      <c r="D937" s="239"/>
      <c r="E937" s="241"/>
      <c r="F937" s="241"/>
    </row>
    <row r="938" spans="1:6" s="72" customFormat="1" ht="12.75" x14ac:dyDescent="0.2">
      <c r="A938" s="154"/>
      <c r="B938" s="240"/>
      <c r="C938" s="238"/>
      <c r="D938" s="239"/>
      <c r="E938" s="241"/>
      <c r="F938" s="241"/>
    </row>
    <row r="939" spans="1:6" s="72" customFormat="1" ht="12.75" x14ac:dyDescent="0.2">
      <c r="A939" s="154"/>
      <c r="B939" s="240"/>
      <c r="C939" s="238"/>
      <c r="D939" s="239"/>
      <c r="E939" s="241"/>
      <c r="F939" s="241"/>
    </row>
    <row r="940" spans="1:6" s="72" customFormat="1" ht="12.75" x14ac:dyDescent="0.2">
      <c r="A940" s="154"/>
      <c r="B940" s="240"/>
      <c r="C940" s="238"/>
      <c r="D940" s="239"/>
      <c r="E940" s="241"/>
      <c r="F940" s="241"/>
    </row>
    <row r="941" spans="1:6" s="72" customFormat="1" ht="12.75" x14ac:dyDescent="0.2">
      <c r="A941" s="154"/>
      <c r="B941" s="240"/>
      <c r="C941" s="238"/>
      <c r="D941" s="239"/>
      <c r="E941" s="241"/>
      <c r="F941" s="241"/>
    </row>
    <row r="942" spans="1:6" s="72" customFormat="1" ht="12.75" x14ac:dyDescent="0.2">
      <c r="A942" s="154"/>
      <c r="B942" s="240"/>
      <c r="C942" s="238"/>
      <c r="D942" s="239"/>
      <c r="E942" s="241"/>
      <c r="F942" s="241"/>
    </row>
    <row r="943" spans="1:6" s="72" customFormat="1" ht="12.75" x14ac:dyDescent="0.2">
      <c r="A943" s="154"/>
      <c r="B943" s="240"/>
      <c r="C943" s="238"/>
      <c r="D943" s="239"/>
      <c r="E943" s="241"/>
      <c r="F943" s="241"/>
    </row>
    <row r="944" spans="1:6" s="72" customFormat="1" ht="12.75" x14ac:dyDescent="0.2">
      <c r="A944" s="154"/>
      <c r="B944" s="240"/>
      <c r="C944" s="238"/>
      <c r="D944" s="239"/>
      <c r="E944" s="241"/>
      <c r="F944" s="241"/>
    </row>
    <row r="945" spans="1:6" s="72" customFormat="1" ht="12.75" x14ac:dyDescent="0.2">
      <c r="A945" s="154"/>
      <c r="B945" s="240"/>
      <c r="C945" s="238"/>
      <c r="D945" s="239"/>
      <c r="E945" s="241"/>
      <c r="F945" s="241"/>
    </row>
    <row r="946" spans="1:6" s="72" customFormat="1" ht="12.75" x14ac:dyDescent="0.2">
      <c r="A946" s="154"/>
      <c r="B946" s="240"/>
      <c r="C946" s="238"/>
      <c r="D946" s="239"/>
      <c r="E946" s="241"/>
      <c r="F946" s="241"/>
    </row>
    <row r="947" spans="1:6" s="72" customFormat="1" ht="12.75" x14ac:dyDescent="0.2">
      <c r="A947" s="154"/>
      <c r="B947" s="240"/>
      <c r="C947" s="238"/>
      <c r="D947" s="239"/>
      <c r="E947" s="241"/>
      <c r="F947" s="241"/>
    </row>
    <row r="948" spans="1:6" s="72" customFormat="1" ht="12.75" x14ac:dyDescent="0.2">
      <c r="A948" s="154"/>
      <c r="B948" s="240"/>
      <c r="C948" s="238"/>
      <c r="D948" s="239"/>
      <c r="E948" s="241"/>
      <c r="F948" s="241"/>
    </row>
    <row r="949" spans="1:6" s="72" customFormat="1" ht="12.75" x14ac:dyDescent="0.2">
      <c r="A949" s="154"/>
      <c r="B949" s="240"/>
      <c r="C949" s="238"/>
      <c r="D949" s="239"/>
      <c r="E949" s="241"/>
      <c r="F949" s="241"/>
    </row>
    <row r="950" spans="1:6" s="72" customFormat="1" ht="12.75" x14ac:dyDescent="0.2">
      <c r="A950" s="154"/>
      <c r="B950" s="240"/>
      <c r="C950" s="238"/>
      <c r="D950" s="239"/>
      <c r="E950" s="241"/>
      <c r="F950" s="241"/>
    </row>
    <row r="951" spans="1:6" s="72" customFormat="1" ht="12.75" x14ac:dyDescent="0.2">
      <c r="A951" s="154"/>
      <c r="B951" s="240"/>
      <c r="C951" s="238"/>
      <c r="D951" s="239"/>
      <c r="E951" s="241"/>
      <c r="F951" s="241"/>
    </row>
    <row r="952" spans="1:6" s="72" customFormat="1" ht="12.75" x14ac:dyDescent="0.2">
      <c r="A952" s="154"/>
      <c r="B952" s="240"/>
      <c r="C952" s="238"/>
      <c r="D952" s="239"/>
      <c r="E952" s="241"/>
      <c r="F952" s="241"/>
    </row>
    <row r="953" spans="1:6" s="72" customFormat="1" ht="12.75" x14ac:dyDescent="0.2">
      <c r="A953" s="154"/>
      <c r="B953" s="240"/>
      <c r="C953" s="238"/>
      <c r="D953" s="239"/>
      <c r="E953" s="241"/>
      <c r="F953" s="241"/>
    </row>
    <row r="954" spans="1:6" s="72" customFormat="1" ht="12.75" x14ac:dyDescent="0.2">
      <c r="A954" s="154"/>
      <c r="B954" s="240"/>
      <c r="C954" s="238"/>
      <c r="D954" s="239"/>
      <c r="E954" s="241"/>
      <c r="F954" s="241"/>
    </row>
    <row r="955" spans="1:6" s="72" customFormat="1" ht="12.75" x14ac:dyDescent="0.2">
      <c r="A955" s="154"/>
      <c r="B955" s="240"/>
      <c r="C955" s="238"/>
      <c r="D955" s="239"/>
      <c r="E955" s="241"/>
      <c r="F955" s="241"/>
    </row>
    <row r="956" spans="1:6" s="72" customFormat="1" ht="12.75" x14ac:dyDescent="0.2">
      <c r="A956" s="154"/>
      <c r="B956" s="240"/>
      <c r="C956" s="238"/>
      <c r="D956" s="239"/>
      <c r="E956" s="241"/>
      <c r="F956" s="241"/>
    </row>
    <row r="957" spans="1:6" s="72" customFormat="1" ht="12.75" x14ac:dyDescent="0.2">
      <c r="A957" s="154"/>
      <c r="B957" s="240"/>
      <c r="C957" s="238"/>
      <c r="D957" s="239"/>
      <c r="E957" s="241"/>
      <c r="F957" s="241"/>
    </row>
    <row r="958" spans="1:6" s="72" customFormat="1" ht="12.75" x14ac:dyDescent="0.2">
      <c r="A958" s="154"/>
      <c r="B958" s="240"/>
      <c r="C958" s="238"/>
      <c r="D958" s="239"/>
      <c r="E958" s="241"/>
      <c r="F958" s="241"/>
    </row>
    <row r="959" spans="1:6" s="72" customFormat="1" ht="12.75" x14ac:dyDescent="0.2">
      <c r="A959" s="154"/>
      <c r="B959" s="240"/>
      <c r="C959" s="238"/>
      <c r="D959" s="239"/>
      <c r="E959" s="241"/>
      <c r="F959" s="241"/>
    </row>
    <row r="960" spans="1:6" s="72" customFormat="1" ht="12.75" x14ac:dyDescent="0.2">
      <c r="A960" s="154"/>
      <c r="B960" s="240"/>
      <c r="C960" s="238"/>
      <c r="D960" s="239"/>
      <c r="E960" s="241"/>
      <c r="F960" s="241"/>
    </row>
    <row r="961" spans="1:6" s="72" customFormat="1" ht="12.75" x14ac:dyDescent="0.2">
      <c r="A961" s="154"/>
      <c r="B961" s="240"/>
      <c r="C961" s="238"/>
      <c r="D961" s="239"/>
      <c r="E961" s="241"/>
      <c r="F961" s="241"/>
    </row>
    <row r="962" spans="1:6" s="72" customFormat="1" ht="12.75" x14ac:dyDescent="0.2">
      <c r="A962" s="154"/>
      <c r="B962" s="240"/>
      <c r="C962" s="238"/>
      <c r="D962" s="239"/>
      <c r="E962" s="241"/>
      <c r="F962" s="241"/>
    </row>
    <row r="963" spans="1:6" s="72" customFormat="1" ht="12.75" x14ac:dyDescent="0.2">
      <c r="A963" s="154"/>
      <c r="B963" s="240"/>
      <c r="C963" s="238"/>
      <c r="D963" s="239"/>
      <c r="E963" s="241"/>
      <c r="F963" s="241"/>
    </row>
    <row r="964" spans="1:6" s="72" customFormat="1" ht="12.75" x14ac:dyDescent="0.2">
      <c r="A964" s="154"/>
      <c r="B964" s="240"/>
      <c r="C964" s="238"/>
      <c r="D964" s="239"/>
      <c r="E964" s="241"/>
      <c r="F964" s="241"/>
    </row>
    <row r="965" spans="1:6" s="72" customFormat="1" ht="12.75" x14ac:dyDescent="0.2">
      <c r="A965" s="154"/>
      <c r="B965" s="240"/>
      <c r="C965" s="238"/>
      <c r="D965" s="239"/>
      <c r="E965" s="241"/>
      <c r="F965" s="241"/>
    </row>
    <row r="966" spans="1:6" s="72" customFormat="1" ht="12.75" x14ac:dyDescent="0.2">
      <c r="A966" s="154"/>
      <c r="B966" s="240"/>
      <c r="C966" s="238"/>
      <c r="D966" s="239"/>
      <c r="E966" s="241"/>
      <c r="F966" s="241"/>
    </row>
    <row r="967" spans="1:6" s="72" customFormat="1" ht="12.75" x14ac:dyDescent="0.2">
      <c r="A967" s="154"/>
      <c r="B967" s="240"/>
      <c r="C967" s="238"/>
      <c r="D967" s="239"/>
      <c r="E967" s="241"/>
      <c r="F967" s="241"/>
    </row>
    <row r="968" spans="1:6" s="72" customFormat="1" ht="12.75" x14ac:dyDescent="0.2">
      <c r="A968" s="154"/>
      <c r="B968" s="240"/>
      <c r="C968" s="238"/>
      <c r="D968" s="239"/>
      <c r="E968" s="241"/>
      <c r="F968" s="241"/>
    </row>
    <row r="969" spans="1:6" s="72" customFormat="1" ht="12.75" x14ac:dyDescent="0.2">
      <c r="A969" s="154"/>
      <c r="B969" s="240"/>
      <c r="C969" s="238"/>
      <c r="D969" s="239"/>
      <c r="E969" s="241"/>
      <c r="F969" s="241"/>
    </row>
    <row r="970" spans="1:6" s="72" customFormat="1" ht="12.75" x14ac:dyDescent="0.2">
      <c r="A970" s="154"/>
      <c r="B970" s="240"/>
      <c r="C970" s="238"/>
      <c r="D970" s="239"/>
      <c r="E970" s="241"/>
      <c r="F970" s="241"/>
    </row>
    <row r="971" spans="1:6" s="72" customFormat="1" ht="12.75" x14ac:dyDescent="0.2">
      <c r="A971" s="154"/>
      <c r="B971" s="240"/>
      <c r="C971" s="238"/>
      <c r="D971" s="239"/>
      <c r="E971" s="241"/>
      <c r="F971" s="241"/>
    </row>
    <row r="972" spans="1:6" s="72" customFormat="1" ht="12.75" x14ac:dyDescent="0.2">
      <c r="A972" s="154"/>
      <c r="B972" s="240"/>
      <c r="C972" s="238"/>
      <c r="D972" s="239"/>
      <c r="E972" s="241"/>
      <c r="F972" s="241"/>
    </row>
    <row r="973" spans="1:6" s="72" customFormat="1" ht="12.75" x14ac:dyDescent="0.2">
      <c r="A973" s="154"/>
      <c r="B973" s="240"/>
      <c r="C973" s="238"/>
      <c r="D973" s="239"/>
      <c r="E973" s="241"/>
      <c r="F973" s="241"/>
    </row>
    <row r="974" spans="1:6" s="72" customFormat="1" ht="12.75" x14ac:dyDescent="0.2">
      <c r="A974" s="154"/>
      <c r="B974" s="240"/>
      <c r="C974" s="238"/>
      <c r="D974" s="239"/>
      <c r="E974" s="241"/>
      <c r="F974" s="241"/>
    </row>
    <row r="975" spans="1:6" s="72" customFormat="1" ht="12.75" x14ac:dyDescent="0.2">
      <c r="A975" s="154"/>
      <c r="B975" s="240"/>
      <c r="C975" s="238"/>
      <c r="D975" s="239"/>
      <c r="E975" s="241"/>
      <c r="F975" s="241"/>
    </row>
    <row r="976" spans="1:6" s="72" customFormat="1" ht="12.75" x14ac:dyDescent="0.2">
      <c r="A976" s="154"/>
      <c r="B976" s="240"/>
      <c r="C976" s="238"/>
      <c r="D976" s="239"/>
      <c r="E976" s="241"/>
      <c r="F976" s="241"/>
    </row>
    <row r="977" spans="1:6" s="72" customFormat="1" ht="12.75" x14ac:dyDescent="0.2">
      <c r="A977" s="154"/>
      <c r="B977" s="240"/>
      <c r="C977" s="238"/>
      <c r="D977" s="239"/>
      <c r="E977" s="241"/>
      <c r="F977" s="241"/>
    </row>
    <row r="978" spans="1:6" s="72" customFormat="1" ht="12.75" x14ac:dyDescent="0.2">
      <c r="A978" s="154"/>
      <c r="B978" s="240"/>
      <c r="C978" s="238"/>
      <c r="D978" s="239"/>
      <c r="E978" s="241"/>
      <c r="F978" s="241"/>
    </row>
    <row r="979" spans="1:6" s="72" customFormat="1" ht="12.75" x14ac:dyDescent="0.2">
      <c r="A979" s="154"/>
      <c r="B979" s="240"/>
      <c r="C979" s="238"/>
      <c r="D979" s="239"/>
      <c r="E979" s="241"/>
      <c r="F979" s="241"/>
    </row>
    <row r="980" spans="1:6" s="72" customFormat="1" ht="12.75" x14ac:dyDescent="0.2">
      <c r="A980" s="154"/>
      <c r="B980" s="240"/>
      <c r="C980" s="238"/>
      <c r="D980" s="239"/>
      <c r="E980" s="241"/>
      <c r="F980" s="241"/>
    </row>
    <row r="981" spans="1:6" s="72" customFormat="1" ht="12.75" x14ac:dyDescent="0.2">
      <c r="A981" s="154"/>
      <c r="B981" s="240"/>
      <c r="C981" s="238"/>
      <c r="D981" s="239"/>
      <c r="E981" s="241"/>
      <c r="F981" s="241"/>
    </row>
    <row r="982" spans="1:6" s="72" customFormat="1" ht="12.75" x14ac:dyDescent="0.2">
      <c r="A982" s="154"/>
      <c r="B982" s="240"/>
      <c r="C982" s="238"/>
      <c r="D982" s="239"/>
      <c r="E982" s="241"/>
      <c r="F982" s="241"/>
    </row>
    <row r="983" spans="1:6" s="72" customFormat="1" ht="12.75" x14ac:dyDescent="0.2">
      <c r="A983" s="154"/>
      <c r="B983" s="240"/>
      <c r="C983" s="238"/>
      <c r="D983" s="239"/>
      <c r="E983" s="241"/>
      <c r="F983" s="241"/>
    </row>
    <row r="984" spans="1:6" s="72" customFormat="1" ht="12.75" x14ac:dyDescent="0.2">
      <c r="A984" s="154"/>
      <c r="B984" s="240"/>
      <c r="C984" s="238"/>
      <c r="D984" s="239"/>
      <c r="E984" s="241"/>
      <c r="F984" s="241"/>
    </row>
    <row r="985" spans="1:6" s="72" customFormat="1" ht="12.75" x14ac:dyDescent="0.2">
      <c r="A985" s="154"/>
      <c r="B985" s="240"/>
      <c r="C985" s="238"/>
      <c r="D985" s="239"/>
      <c r="E985" s="241"/>
      <c r="F985" s="241"/>
    </row>
    <row r="986" spans="1:6" s="72" customFormat="1" ht="12.75" x14ac:dyDescent="0.2">
      <c r="A986" s="154"/>
      <c r="B986" s="240"/>
      <c r="C986" s="238"/>
      <c r="D986" s="239"/>
      <c r="E986" s="241"/>
      <c r="F986" s="241"/>
    </row>
    <row r="987" spans="1:6" s="72" customFormat="1" ht="12.75" x14ac:dyDescent="0.2">
      <c r="A987" s="154"/>
      <c r="B987" s="240"/>
      <c r="C987" s="238"/>
      <c r="D987" s="239"/>
      <c r="E987" s="241"/>
      <c r="F987" s="241"/>
    </row>
    <row r="988" spans="1:6" s="72" customFormat="1" ht="12.75" x14ac:dyDescent="0.2">
      <c r="A988" s="154"/>
      <c r="B988" s="240"/>
      <c r="C988" s="238"/>
      <c r="D988" s="239"/>
      <c r="E988" s="241"/>
      <c r="F988" s="241"/>
    </row>
    <row r="989" spans="1:6" s="72" customFormat="1" ht="12.75" x14ac:dyDescent="0.2">
      <c r="A989" s="154"/>
      <c r="B989" s="240"/>
      <c r="C989" s="238"/>
      <c r="D989" s="239"/>
      <c r="E989" s="241"/>
      <c r="F989" s="241"/>
    </row>
    <row r="990" spans="1:6" s="72" customFormat="1" ht="12.75" x14ac:dyDescent="0.2">
      <c r="A990" s="154"/>
      <c r="B990" s="240"/>
      <c r="C990" s="238"/>
      <c r="D990" s="239"/>
      <c r="E990" s="241"/>
      <c r="F990" s="241"/>
    </row>
    <row r="991" spans="1:6" s="72" customFormat="1" ht="12.75" x14ac:dyDescent="0.2">
      <c r="A991" s="154"/>
      <c r="B991" s="240"/>
      <c r="C991" s="238"/>
      <c r="D991" s="239"/>
      <c r="E991" s="241"/>
      <c r="F991" s="241"/>
    </row>
    <row r="992" spans="1:6" s="72" customFormat="1" ht="12.75" x14ac:dyDescent="0.2">
      <c r="A992" s="154"/>
      <c r="B992" s="240"/>
      <c r="C992" s="238"/>
      <c r="D992" s="239"/>
      <c r="E992" s="241"/>
      <c r="F992" s="241"/>
    </row>
    <row r="993" spans="1:6" s="72" customFormat="1" ht="12.75" x14ac:dyDescent="0.2">
      <c r="A993" s="154"/>
      <c r="B993" s="240"/>
      <c r="C993" s="238"/>
      <c r="D993" s="239"/>
      <c r="E993" s="241"/>
      <c r="F993" s="241"/>
    </row>
    <row r="994" spans="1:6" s="72" customFormat="1" ht="12.75" x14ac:dyDescent="0.2">
      <c r="A994" s="154"/>
      <c r="B994" s="240"/>
      <c r="C994" s="238"/>
      <c r="D994" s="239"/>
      <c r="E994" s="241"/>
      <c r="F994" s="241"/>
    </row>
    <row r="995" spans="1:6" s="72" customFormat="1" ht="12.75" x14ac:dyDescent="0.2">
      <c r="A995" s="154"/>
      <c r="B995" s="240"/>
      <c r="C995" s="238"/>
      <c r="D995" s="239"/>
      <c r="E995" s="241"/>
      <c r="F995" s="241"/>
    </row>
    <row r="996" spans="1:6" s="72" customFormat="1" ht="12.75" x14ac:dyDescent="0.2">
      <c r="A996" s="154"/>
      <c r="B996" s="240"/>
      <c r="C996" s="238"/>
      <c r="D996" s="239"/>
      <c r="E996" s="241"/>
      <c r="F996" s="241"/>
    </row>
    <row r="997" spans="1:6" s="72" customFormat="1" ht="12.75" x14ac:dyDescent="0.2">
      <c r="A997" s="154"/>
      <c r="B997" s="240"/>
      <c r="C997" s="238"/>
      <c r="D997" s="239"/>
      <c r="E997" s="241"/>
      <c r="F997" s="241"/>
    </row>
    <row r="998" spans="1:6" s="72" customFormat="1" ht="12.75" x14ac:dyDescent="0.2">
      <c r="A998" s="154"/>
      <c r="B998" s="240"/>
      <c r="C998" s="238"/>
      <c r="D998" s="239"/>
      <c r="E998" s="241"/>
      <c r="F998" s="241"/>
    </row>
    <row r="999" spans="1:6" s="72" customFormat="1" ht="12.75" x14ac:dyDescent="0.2">
      <c r="A999" s="154"/>
      <c r="B999" s="240"/>
      <c r="C999" s="238"/>
      <c r="D999" s="239"/>
      <c r="E999" s="241"/>
      <c r="F999" s="241"/>
    </row>
    <row r="1000" spans="1:6" s="72" customFormat="1" ht="12.75" x14ac:dyDescent="0.2">
      <c r="A1000" s="154"/>
      <c r="B1000" s="240"/>
      <c r="C1000" s="238"/>
      <c r="D1000" s="239"/>
      <c r="E1000" s="241"/>
      <c r="F1000" s="241"/>
    </row>
    <row r="1001" spans="1:6" s="72" customFormat="1" ht="12.75" x14ac:dyDescent="0.2">
      <c r="A1001" s="154"/>
      <c r="B1001" s="240"/>
      <c r="C1001" s="238"/>
      <c r="D1001" s="239"/>
      <c r="E1001" s="241"/>
      <c r="F1001" s="241"/>
    </row>
    <row r="1002" spans="1:6" s="72" customFormat="1" ht="12.75" x14ac:dyDescent="0.2">
      <c r="A1002" s="154"/>
      <c r="B1002" s="240"/>
      <c r="C1002" s="238"/>
      <c r="D1002" s="239"/>
      <c r="E1002" s="241"/>
      <c r="F1002" s="241"/>
    </row>
    <row r="1003" spans="1:6" s="72" customFormat="1" ht="12.75" x14ac:dyDescent="0.2">
      <c r="A1003" s="154"/>
      <c r="B1003" s="240"/>
      <c r="C1003" s="238"/>
      <c r="D1003" s="239"/>
      <c r="E1003" s="241"/>
      <c r="F1003" s="241"/>
    </row>
    <row r="1004" spans="1:6" s="72" customFormat="1" ht="12.75" x14ac:dyDescent="0.2">
      <c r="A1004" s="154"/>
      <c r="B1004" s="240"/>
      <c r="C1004" s="238"/>
      <c r="D1004" s="239"/>
      <c r="E1004" s="241"/>
      <c r="F1004" s="241"/>
    </row>
    <row r="1005" spans="1:6" s="72" customFormat="1" ht="12.75" x14ac:dyDescent="0.2">
      <c r="A1005" s="154"/>
      <c r="B1005" s="240"/>
      <c r="C1005" s="238"/>
      <c r="D1005" s="239"/>
      <c r="E1005" s="241"/>
      <c r="F1005" s="241"/>
    </row>
    <row r="1006" spans="1:6" s="72" customFormat="1" ht="12.75" x14ac:dyDescent="0.2">
      <c r="A1006" s="154"/>
      <c r="B1006" s="240"/>
      <c r="C1006" s="238"/>
      <c r="D1006" s="239"/>
      <c r="E1006" s="241"/>
      <c r="F1006" s="241"/>
    </row>
    <row r="1007" spans="1:6" s="72" customFormat="1" ht="12.75" x14ac:dyDescent="0.2">
      <c r="A1007" s="154"/>
      <c r="B1007" s="240"/>
      <c r="C1007" s="238"/>
      <c r="D1007" s="239"/>
      <c r="E1007" s="241"/>
      <c r="F1007" s="241"/>
    </row>
    <row r="1008" spans="1:6" s="72" customFormat="1" ht="12.75" x14ac:dyDescent="0.2">
      <c r="A1008" s="154"/>
      <c r="B1008" s="240"/>
      <c r="C1008" s="238"/>
      <c r="D1008" s="239"/>
      <c r="E1008" s="241"/>
      <c r="F1008" s="241"/>
    </row>
    <row r="1009" spans="1:6" s="72" customFormat="1" ht="12.75" x14ac:dyDescent="0.2">
      <c r="A1009" s="154"/>
      <c r="B1009" s="240"/>
      <c r="C1009" s="238"/>
      <c r="D1009" s="239"/>
      <c r="E1009" s="241"/>
      <c r="F1009" s="241"/>
    </row>
    <row r="1010" spans="1:6" s="72" customFormat="1" ht="12.75" x14ac:dyDescent="0.2">
      <c r="A1010" s="154"/>
      <c r="B1010" s="240"/>
      <c r="C1010" s="238"/>
      <c r="D1010" s="239"/>
      <c r="E1010" s="241"/>
      <c r="F1010" s="241"/>
    </row>
    <row r="1011" spans="1:6" s="72" customFormat="1" ht="12.75" x14ac:dyDescent="0.2">
      <c r="A1011" s="154"/>
      <c r="B1011" s="240"/>
      <c r="C1011" s="238"/>
      <c r="D1011" s="239"/>
      <c r="E1011" s="241"/>
      <c r="F1011" s="241"/>
    </row>
    <row r="1012" spans="1:6" s="72" customFormat="1" ht="12.75" x14ac:dyDescent="0.2">
      <c r="A1012" s="154"/>
      <c r="B1012" s="240"/>
      <c r="C1012" s="238"/>
      <c r="D1012" s="239"/>
      <c r="E1012" s="241"/>
      <c r="F1012" s="241"/>
    </row>
    <row r="1013" spans="1:6" s="72" customFormat="1" ht="12.75" x14ac:dyDescent="0.2">
      <c r="A1013" s="154"/>
      <c r="B1013" s="240"/>
      <c r="C1013" s="238"/>
      <c r="D1013" s="239"/>
      <c r="E1013" s="241"/>
      <c r="F1013" s="241"/>
    </row>
    <row r="1014" spans="1:6" s="72" customFormat="1" ht="12.75" x14ac:dyDescent="0.2">
      <c r="A1014" s="154"/>
      <c r="B1014" s="240"/>
      <c r="C1014" s="238"/>
      <c r="D1014" s="239"/>
      <c r="E1014" s="241"/>
      <c r="F1014" s="241"/>
    </row>
    <row r="1015" spans="1:6" s="72" customFormat="1" ht="12.75" x14ac:dyDescent="0.2">
      <c r="A1015" s="154"/>
      <c r="B1015" s="240"/>
      <c r="C1015" s="238"/>
      <c r="D1015" s="239"/>
      <c r="E1015" s="241"/>
      <c r="F1015" s="241"/>
    </row>
    <row r="1016" spans="1:6" s="72" customFormat="1" ht="12.75" x14ac:dyDescent="0.2">
      <c r="A1016" s="154"/>
      <c r="B1016" s="240"/>
      <c r="C1016" s="238"/>
      <c r="D1016" s="239"/>
      <c r="E1016" s="241"/>
      <c r="F1016" s="241"/>
    </row>
    <row r="1017" spans="1:6" s="72" customFormat="1" ht="12.75" x14ac:dyDescent="0.2">
      <c r="A1017" s="154"/>
      <c r="B1017" s="240"/>
      <c r="C1017" s="238"/>
      <c r="D1017" s="239"/>
      <c r="E1017" s="241"/>
      <c r="F1017" s="241"/>
    </row>
    <row r="1018" spans="1:6" s="72" customFormat="1" ht="12.75" x14ac:dyDescent="0.2">
      <c r="A1018" s="154"/>
      <c r="B1018" s="240"/>
      <c r="C1018" s="238"/>
      <c r="D1018" s="239"/>
      <c r="E1018" s="241"/>
      <c r="F1018" s="241"/>
    </row>
    <row r="1019" spans="1:6" s="72" customFormat="1" ht="12.75" x14ac:dyDescent="0.2">
      <c r="A1019" s="154"/>
      <c r="B1019" s="240"/>
      <c r="C1019" s="238"/>
      <c r="D1019" s="239"/>
      <c r="E1019" s="241"/>
      <c r="F1019" s="241"/>
    </row>
    <row r="1020" spans="1:6" s="72" customFormat="1" ht="12.75" x14ac:dyDescent="0.2">
      <c r="A1020" s="154"/>
      <c r="B1020" s="240"/>
      <c r="C1020" s="238"/>
      <c r="D1020" s="239"/>
      <c r="E1020" s="241"/>
      <c r="F1020" s="241"/>
    </row>
    <row r="1021" spans="1:6" s="72" customFormat="1" ht="12.75" x14ac:dyDescent="0.2">
      <c r="A1021" s="154"/>
      <c r="B1021" s="240"/>
      <c r="C1021" s="238"/>
      <c r="D1021" s="239"/>
      <c r="E1021" s="241"/>
      <c r="F1021" s="241"/>
    </row>
    <row r="1022" spans="1:6" s="72" customFormat="1" ht="12.75" x14ac:dyDescent="0.2">
      <c r="A1022" s="154"/>
      <c r="B1022" s="240"/>
      <c r="C1022" s="238"/>
      <c r="D1022" s="239"/>
      <c r="E1022" s="241"/>
      <c r="F1022" s="241"/>
    </row>
    <row r="1023" spans="1:6" s="72" customFormat="1" ht="12.75" x14ac:dyDescent="0.2">
      <c r="A1023" s="154"/>
      <c r="B1023" s="240"/>
      <c r="C1023" s="238"/>
      <c r="D1023" s="239"/>
      <c r="E1023" s="241"/>
      <c r="F1023" s="241"/>
    </row>
    <row r="1024" spans="1:6" s="72" customFormat="1" ht="12.75" x14ac:dyDescent="0.2">
      <c r="A1024" s="154"/>
      <c r="B1024" s="240"/>
      <c r="C1024" s="238"/>
      <c r="D1024" s="239"/>
      <c r="E1024" s="241"/>
      <c r="F1024" s="241"/>
    </row>
    <row r="1025" spans="1:6" s="72" customFormat="1" ht="12.75" x14ac:dyDescent="0.2">
      <c r="A1025" s="154"/>
      <c r="B1025" s="240"/>
      <c r="C1025" s="238"/>
      <c r="D1025" s="239"/>
      <c r="E1025" s="241"/>
      <c r="F1025" s="241"/>
    </row>
    <row r="1026" spans="1:6" s="72" customFormat="1" ht="12.75" x14ac:dyDescent="0.2">
      <c r="A1026" s="154"/>
      <c r="B1026" s="240"/>
      <c r="C1026" s="238"/>
      <c r="D1026" s="239"/>
      <c r="E1026" s="241"/>
      <c r="F1026" s="241"/>
    </row>
    <row r="1027" spans="1:6" s="72" customFormat="1" ht="12.75" x14ac:dyDescent="0.2">
      <c r="A1027" s="154"/>
      <c r="B1027" s="240"/>
      <c r="C1027" s="238"/>
      <c r="D1027" s="239"/>
      <c r="E1027" s="241"/>
      <c r="F1027" s="241"/>
    </row>
    <row r="1028" spans="1:6" s="72" customFormat="1" ht="12.75" x14ac:dyDescent="0.2">
      <c r="A1028" s="154"/>
      <c r="B1028" s="240"/>
      <c r="C1028" s="238"/>
      <c r="D1028" s="239"/>
      <c r="E1028" s="241"/>
      <c r="F1028" s="241"/>
    </row>
    <row r="1029" spans="1:6" s="72" customFormat="1" ht="12.75" x14ac:dyDescent="0.2">
      <c r="A1029" s="154"/>
      <c r="B1029" s="240"/>
      <c r="C1029" s="238"/>
      <c r="D1029" s="239"/>
      <c r="E1029" s="241"/>
      <c r="F1029" s="241"/>
    </row>
    <row r="1030" spans="1:6" s="72" customFormat="1" ht="12.75" x14ac:dyDescent="0.2">
      <c r="A1030" s="154"/>
      <c r="B1030" s="240"/>
      <c r="C1030" s="238"/>
      <c r="D1030" s="239"/>
      <c r="E1030" s="241"/>
      <c r="F1030" s="241"/>
    </row>
    <row r="1031" spans="1:6" s="72" customFormat="1" ht="12.75" x14ac:dyDescent="0.2">
      <c r="A1031" s="154"/>
      <c r="B1031" s="240"/>
      <c r="C1031" s="238"/>
      <c r="D1031" s="239"/>
      <c r="E1031" s="241"/>
      <c r="F1031" s="241"/>
    </row>
    <row r="1032" spans="1:6" s="72" customFormat="1" ht="12.75" x14ac:dyDescent="0.2">
      <c r="A1032" s="154"/>
      <c r="B1032" s="240"/>
      <c r="C1032" s="238"/>
      <c r="D1032" s="239"/>
      <c r="E1032" s="241"/>
      <c r="F1032" s="241"/>
    </row>
    <row r="1033" spans="1:6" s="72" customFormat="1" ht="12.75" x14ac:dyDescent="0.2">
      <c r="A1033" s="154"/>
      <c r="B1033" s="240"/>
      <c r="C1033" s="238"/>
      <c r="D1033" s="239"/>
      <c r="E1033" s="241"/>
      <c r="F1033" s="241"/>
    </row>
    <row r="1034" spans="1:6" s="72" customFormat="1" ht="12.75" x14ac:dyDescent="0.2">
      <c r="A1034" s="154"/>
      <c r="B1034" s="240"/>
      <c r="C1034" s="238"/>
      <c r="D1034" s="239"/>
      <c r="E1034" s="241"/>
      <c r="F1034" s="241"/>
    </row>
    <row r="1035" spans="1:6" s="72" customFormat="1" ht="12.75" x14ac:dyDescent="0.2">
      <c r="A1035" s="154"/>
      <c r="B1035" s="240"/>
      <c r="C1035" s="238"/>
      <c r="D1035" s="239"/>
      <c r="E1035" s="241"/>
      <c r="F1035" s="241"/>
    </row>
    <row r="1036" spans="1:6" s="72" customFormat="1" ht="12.75" x14ac:dyDescent="0.2">
      <c r="A1036" s="154"/>
      <c r="B1036" s="240"/>
      <c r="C1036" s="238"/>
      <c r="D1036" s="239"/>
      <c r="E1036" s="241"/>
      <c r="F1036" s="241"/>
    </row>
    <row r="1037" spans="1:6" s="72" customFormat="1" ht="12.75" x14ac:dyDescent="0.2">
      <c r="A1037" s="154"/>
      <c r="B1037" s="240"/>
      <c r="C1037" s="238"/>
      <c r="D1037" s="239"/>
      <c r="E1037" s="241"/>
      <c r="F1037" s="241"/>
    </row>
    <row r="1038" spans="1:6" s="72" customFormat="1" ht="12.75" x14ac:dyDescent="0.2">
      <c r="A1038" s="154"/>
      <c r="B1038" s="240"/>
      <c r="C1038" s="238"/>
      <c r="D1038" s="239"/>
      <c r="E1038" s="241"/>
      <c r="F1038" s="241"/>
    </row>
    <row r="1039" spans="1:6" s="72" customFormat="1" ht="12.75" x14ac:dyDescent="0.2">
      <c r="A1039" s="154"/>
      <c r="B1039" s="240"/>
      <c r="C1039" s="238"/>
      <c r="D1039" s="239"/>
      <c r="E1039" s="241"/>
      <c r="F1039" s="241"/>
    </row>
    <row r="1040" spans="1:6" s="72" customFormat="1" ht="12.75" x14ac:dyDescent="0.2">
      <c r="A1040" s="154"/>
      <c r="B1040" s="240"/>
      <c r="C1040" s="238"/>
      <c r="D1040" s="239"/>
      <c r="E1040" s="241"/>
      <c r="F1040" s="241"/>
    </row>
    <row r="1041" spans="1:6" s="72" customFormat="1" ht="12.75" x14ac:dyDescent="0.2">
      <c r="A1041" s="154"/>
      <c r="B1041" s="240"/>
      <c r="C1041" s="238"/>
      <c r="D1041" s="239"/>
      <c r="E1041" s="241"/>
      <c r="F1041" s="241"/>
    </row>
    <row r="1042" spans="1:6" s="72" customFormat="1" ht="12.75" x14ac:dyDescent="0.2">
      <c r="A1042" s="154"/>
      <c r="B1042" s="240"/>
      <c r="C1042" s="238"/>
      <c r="D1042" s="239"/>
      <c r="E1042" s="241"/>
      <c r="F1042" s="241"/>
    </row>
    <row r="1043" spans="1:6" s="72" customFormat="1" ht="12.75" x14ac:dyDescent="0.2">
      <c r="A1043" s="154"/>
      <c r="B1043" s="240"/>
      <c r="C1043" s="238"/>
      <c r="D1043" s="239"/>
      <c r="E1043" s="241"/>
      <c r="F1043" s="241"/>
    </row>
    <row r="1044" spans="1:6" s="72" customFormat="1" ht="12.75" x14ac:dyDescent="0.2">
      <c r="A1044" s="154"/>
      <c r="B1044" s="240"/>
      <c r="C1044" s="238"/>
      <c r="D1044" s="239"/>
      <c r="E1044" s="241"/>
      <c r="F1044" s="241"/>
    </row>
    <row r="1045" spans="1:6" s="72" customFormat="1" ht="12.75" x14ac:dyDescent="0.2">
      <c r="A1045" s="154"/>
      <c r="B1045" s="240"/>
      <c r="C1045" s="238"/>
      <c r="D1045" s="239"/>
      <c r="E1045" s="241"/>
      <c r="F1045" s="241"/>
    </row>
    <row r="1046" spans="1:6" s="72" customFormat="1" ht="12.75" x14ac:dyDescent="0.2">
      <c r="A1046" s="154"/>
      <c r="B1046" s="240"/>
      <c r="C1046" s="238"/>
      <c r="D1046" s="239"/>
      <c r="E1046" s="241"/>
      <c r="F1046" s="241"/>
    </row>
    <row r="1047" spans="1:6" s="72" customFormat="1" ht="12.75" x14ac:dyDescent="0.2">
      <c r="A1047" s="154"/>
      <c r="B1047" s="240"/>
      <c r="C1047" s="238"/>
      <c r="D1047" s="239"/>
      <c r="E1047" s="241"/>
      <c r="F1047" s="241"/>
    </row>
    <row r="1048" spans="1:6" s="72" customFormat="1" ht="12.75" x14ac:dyDescent="0.2">
      <c r="A1048" s="154"/>
      <c r="B1048" s="240"/>
      <c r="C1048" s="238"/>
      <c r="D1048" s="239"/>
      <c r="E1048" s="241"/>
      <c r="F1048" s="241"/>
    </row>
    <row r="1049" spans="1:6" s="72" customFormat="1" ht="12.75" x14ac:dyDescent="0.2">
      <c r="A1049" s="154"/>
      <c r="B1049" s="240"/>
      <c r="C1049" s="238"/>
      <c r="D1049" s="239"/>
      <c r="E1049" s="241"/>
      <c r="F1049" s="241"/>
    </row>
    <row r="1050" spans="1:6" s="72" customFormat="1" ht="12.75" x14ac:dyDescent="0.2">
      <c r="A1050" s="154"/>
      <c r="B1050" s="240"/>
      <c r="C1050" s="238"/>
      <c r="D1050" s="239"/>
      <c r="E1050" s="241"/>
      <c r="F1050" s="241"/>
    </row>
    <row r="1051" spans="1:6" s="72" customFormat="1" ht="12.75" x14ac:dyDescent="0.2">
      <c r="A1051" s="154"/>
      <c r="B1051" s="240"/>
      <c r="C1051" s="238"/>
      <c r="D1051" s="239"/>
      <c r="E1051" s="241"/>
      <c r="F1051" s="241"/>
    </row>
    <row r="1052" spans="1:6" s="72" customFormat="1" ht="12.75" x14ac:dyDescent="0.2">
      <c r="A1052" s="154"/>
      <c r="B1052" s="240"/>
      <c r="C1052" s="238"/>
      <c r="D1052" s="239"/>
      <c r="E1052" s="241"/>
      <c r="F1052" s="241"/>
    </row>
    <row r="1053" spans="1:6" s="72" customFormat="1" ht="12.75" x14ac:dyDescent="0.2">
      <c r="A1053" s="154"/>
      <c r="B1053" s="240"/>
      <c r="C1053" s="238"/>
      <c r="D1053" s="239"/>
      <c r="E1053" s="241"/>
      <c r="F1053" s="241"/>
    </row>
    <row r="1054" spans="1:6" s="72" customFormat="1" ht="12.75" x14ac:dyDescent="0.2">
      <c r="A1054" s="154"/>
      <c r="B1054" s="240"/>
      <c r="C1054" s="238"/>
      <c r="D1054" s="239"/>
      <c r="E1054" s="241"/>
      <c r="F1054" s="241"/>
    </row>
    <row r="1055" spans="1:6" s="72" customFormat="1" ht="12.75" x14ac:dyDescent="0.2">
      <c r="A1055" s="154"/>
      <c r="B1055" s="240"/>
      <c r="C1055" s="238"/>
      <c r="D1055" s="239"/>
      <c r="E1055" s="241"/>
      <c r="F1055" s="241"/>
    </row>
    <row r="1056" spans="1:6" s="72" customFormat="1" ht="12.75" x14ac:dyDescent="0.2">
      <c r="A1056" s="154"/>
      <c r="B1056" s="240"/>
      <c r="C1056" s="238"/>
      <c r="D1056" s="239"/>
      <c r="E1056" s="241"/>
      <c r="F1056" s="241"/>
    </row>
    <row r="1057" spans="1:6" s="72" customFormat="1" ht="12.75" x14ac:dyDescent="0.2">
      <c r="A1057" s="154"/>
      <c r="B1057" s="240"/>
      <c r="C1057" s="238"/>
      <c r="D1057" s="239"/>
      <c r="E1057" s="241"/>
      <c r="F1057" s="241"/>
    </row>
    <row r="1058" spans="1:6" s="72" customFormat="1" ht="12.75" x14ac:dyDescent="0.2">
      <c r="A1058" s="154"/>
      <c r="B1058" s="240"/>
      <c r="C1058" s="238"/>
      <c r="D1058" s="239"/>
      <c r="E1058" s="241"/>
      <c r="F1058" s="241"/>
    </row>
    <row r="1059" spans="1:6" s="72" customFormat="1" ht="12.75" x14ac:dyDescent="0.2">
      <c r="A1059" s="154"/>
      <c r="B1059" s="240"/>
      <c r="C1059" s="238"/>
      <c r="D1059" s="239"/>
      <c r="E1059" s="241"/>
      <c r="F1059" s="241"/>
    </row>
    <row r="1060" spans="1:6" s="72" customFormat="1" ht="12.75" x14ac:dyDescent="0.2">
      <c r="A1060" s="154"/>
      <c r="B1060" s="240"/>
      <c r="C1060" s="238"/>
      <c r="D1060" s="239"/>
      <c r="E1060" s="241"/>
      <c r="F1060" s="241"/>
    </row>
    <row r="1061" spans="1:6" s="72" customFormat="1" ht="12.75" x14ac:dyDescent="0.2">
      <c r="A1061" s="154"/>
      <c r="B1061" s="240"/>
      <c r="C1061" s="238"/>
      <c r="D1061" s="239"/>
      <c r="E1061" s="241"/>
      <c r="F1061" s="241"/>
    </row>
    <row r="1062" spans="1:6" s="72" customFormat="1" ht="12.75" x14ac:dyDescent="0.2">
      <c r="A1062" s="154"/>
      <c r="B1062" s="240"/>
      <c r="C1062" s="238"/>
      <c r="D1062" s="239"/>
      <c r="E1062" s="241"/>
      <c r="F1062" s="241"/>
    </row>
    <row r="1063" spans="1:6" s="72" customFormat="1" ht="12.75" x14ac:dyDescent="0.2">
      <c r="A1063" s="154"/>
      <c r="B1063" s="240"/>
      <c r="C1063" s="238"/>
      <c r="D1063" s="239"/>
      <c r="E1063" s="241"/>
      <c r="F1063" s="241"/>
    </row>
    <row r="1064" spans="1:6" s="72" customFormat="1" ht="12.75" x14ac:dyDescent="0.2">
      <c r="A1064" s="154"/>
      <c r="B1064" s="240"/>
      <c r="C1064" s="238"/>
      <c r="D1064" s="239"/>
      <c r="E1064" s="241"/>
      <c r="F1064" s="241"/>
    </row>
    <row r="1065" spans="1:6" s="72" customFormat="1" ht="12.75" x14ac:dyDescent="0.2">
      <c r="A1065" s="154"/>
      <c r="B1065" s="240"/>
      <c r="C1065" s="238"/>
      <c r="D1065" s="239"/>
      <c r="E1065" s="241"/>
      <c r="F1065" s="241"/>
    </row>
    <row r="1066" spans="1:6" s="72" customFormat="1" ht="12.75" x14ac:dyDescent="0.2">
      <c r="A1066" s="154"/>
      <c r="B1066" s="240"/>
      <c r="C1066" s="238"/>
      <c r="D1066" s="239"/>
      <c r="E1066" s="241"/>
      <c r="F1066" s="241"/>
    </row>
    <row r="1067" spans="1:6" s="72" customFormat="1" ht="12.75" x14ac:dyDescent="0.2">
      <c r="A1067" s="154"/>
      <c r="B1067" s="240"/>
      <c r="C1067" s="238"/>
      <c r="D1067" s="239"/>
      <c r="E1067" s="241"/>
      <c r="F1067" s="241"/>
    </row>
    <row r="1068" spans="1:6" s="72" customFormat="1" ht="12.75" x14ac:dyDescent="0.2">
      <c r="A1068" s="154"/>
      <c r="B1068" s="240"/>
      <c r="C1068" s="238"/>
      <c r="D1068" s="239"/>
      <c r="E1068" s="241"/>
      <c r="F1068" s="241"/>
    </row>
    <row r="1069" spans="1:6" s="72" customFormat="1" ht="12.75" x14ac:dyDescent="0.2">
      <c r="A1069" s="154"/>
      <c r="B1069" s="240"/>
      <c r="C1069" s="238"/>
      <c r="D1069" s="239"/>
      <c r="E1069" s="241"/>
      <c r="F1069" s="241"/>
    </row>
    <row r="1070" spans="1:6" s="72" customFormat="1" ht="12.75" x14ac:dyDescent="0.2">
      <c r="A1070" s="154"/>
      <c r="B1070" s="240"/>
      <c r="C1070" s="238"/>
      <c r="D1070" s="239"/>
      <c r="E1070" s="241"/>
      <c r="F1070" s="241"/>
    </row>
    <row r="1071" spans="1:6" s="72" customFormat="1" ht="12.75" x14ac:dyDescent="0.2">
      <c r="A1071" s="154"/>
      <c r="B1071" s="240"/>
      <c r="C1071" s="238"/>
      <c r="D1071" s="239"/>
      <c r="E1071" s="241"/>
      <c r="F1071" s="241"/>
    </row>
    <row r="1072" spans="1:6" s="72" customFormat="1" ht="12.75" x14ac:dyDescent="0.2">
      <c r="A1072" s="154"/>
      <c r="B1072" s="240"/>
      <c r="C1072" s="238"/>
      <c r="D1072" s="239"/>
      <c r="E1072" s="241"/>
      <c r="F1072" s="241"/>
    </row>
    <row r="1073" spans="1:6" s="72" customFormat="1" ht="12.75" x14ac:dyDescent="0.2">
      <c r="A1073" s="154"/>
      <c r="B1073" s="240"/>
      <c r="C1073" s="238"/>
      <c r="D1073" s="239"/>
      <c r="E1073" s="241"/>
      <c r="F1073" s="241"/>
    </row>
    <row r="1074" spans="1:6" s="72" customFormat="1" ht="12.75" x14ac:dyDescent="0.2">
      <c r="A1074" s="154"/>
      <c r="B1074" s="240"/>
      <c r="C1074" s="238"/>
      <c r="D1074" s="239"/>
      <c r="E1074" s="241"/>
      <c r="F1074" s="241"/>
    </row>
    <row r="1075" spans="1:6" s="72" customFormat="1" ht="12.75" x14ac:dyDescent="0.2">
      <c r="A1075" s="154"/>
      <c r="B1075" s="240"/>
      <c r="C1075" s="238"/>
      <c r="D1075" s="239"/>
      <c r="E1075" s="241"/>
      <c r="F1075" s="241"/>
    </row>
    <row r="1076" spans="1:6" s="72" customFormat="1" ht="12.75" x14ac:dyDescent="0.2">
      <c r="A1076" s="154"/>
      <c r="B1076" s="240"/>
      <c r="C1076" s="238"/>
      <c r="D1076" s="239"/>
      <c r="E1076" s="241"/>
      <c r="F1076" s="241"/>
    </row>
    <row r="1077" spans="1:6" s="72" customFormat="1" ht="12.75" x14ac:dyDescent="0.2">
      <c r="A1077" s="154"/>
      <c r="B1077" s="240"/>
      <c r="C1077" s="238"/>
      <c r="D1077" s="239"/>
      <c r="E1077" s="241"/>
      <c r="F1077" s="241"/>
    </row>
    <row r="1078" spans="1:6" s="72" customFormat="1" ht="12.75" x14ac:dyDescent="0.2">
      <c r="A1078" s="154"/>
      <c r="B1078" s="240"/>
      <c r="C1078" s="238"/>
      <c r="D1078" s="239"/>
      <c r="E1078" s="241"/>
      <c r="F1078" s="241"/>
    </row>
    <row r="1079" spans="1:6" s="72" customFormat="1" ht="12.75" x14ac:dyDescent="0.2">
      <c r="A1079" s="154"/>
      <c r="B1079" s="240"/>
      <c r="C1079" s="238"/>
      <c r="D1079" s="239"/>
      <c r="E1079" s="241"/>
      <c r="F1079" s="241"/>
    </row>
    <row r="1080" spans="1:6" s="72" customFormat="1" ht="12.75" x14ac:dyDescent="0.2">
      <c r="A1080" s="154"/>
      <c r="B1080" s="240"/>
      <c r="C1080" s="238"/>
      <c r="D1080" s="239"/>
      <c r="E1080" s="241"/>
      <c r="F1080" s="241"/>
    </row>
    <row r="1081" spans="1:6" s="72" customFormat="1" ht="12.75" x14ac:dyDescent="0.2">
      <c r="A1081" s="154"/>
      <c r="B1081" s="240"/>
      <c r="C1081" s="238"/>
      <c r="D1081" s="239"/>
      <c r="E1081" s="241"/>
      <c r="F1081" s="241"/>
    </row>
    <row r="1082" spans="1:6" s="72" customFormat="1" ht="12.75" x14ac:dyDescent="0.2">
      <c r="A1082" s="154"/>
      <c r="B1082" s="240"/>
      <c r="C1082" s="238"/>
      <c r="D1082" s="239"/>
      <c r="E1082" s="241"/>
      <c r="F1082" s="241"/>
    </row>
    <row r="1083" spans="1:6" s="72" customFormat="1" ht="12.75" x14ac:dyDescent="0.2">
      <c r="A1083" s="154"/>
      <c r="B1083" s="240"/>
      <c r="C1083" s="238"/>
      <c r="D1083" s="239"/>
      <c r="E1083" s="241"/>
      <c r="F1083" s="241"/>
    </row>
    <row r="1084" spans="1:6" s="72" customFormat="1" ht="12.75" x14ac:dyDescent="0.2">
      <c r="A1084" s="154"/>
      <c r="B1084" s="240"/>
      <c r="C1084" s="238"/>
      <c r="D1084" s="239"/>
      <c r="E1084" s="241"/>
      <c r="F1084" s="241"/>
    </row>
    <row r="1085" spans="1:6" s="72" customFormat="1" ht="12.75" x14ac:dyDescent="0.2">
      <c r="A1085" s="154"/>
      <c r="B1085" s="240"/>
      <c r="C1085" s="238"/>
      <c r="D1085" s="239"/>
      <c r="E1085" s="241"/>
      <c r="F1085" s="241"/>
    </row>
    <row r="1086" spans="1:6" s="72" customFormat="1" ht="12.75" x14ac:dyDescent="0.2">
      <c r="A1086" s="154"/>
      <c r="B1086" s="240"/>
      <c r="C1086" s="238"/>
      <c r="D1086" s="239"/>
      <c r="E1086" s="241"/>
      <c r="F1086" s="241"/>
    </row>
    <row r="1087" spans="1:6" s="72" customFormat="1" ht="12.75" x14ac:dyDescent="0.2">
      <c r="A1087" s="154"/>
      <c r="B1087" s="240"/>
      <c r="C1087" s="238"/>
      <c r="D1087" s="239"/>
      <c r="E1087" s="241"/>
      <c r="F1087" s="241"/>
    </row>
    <row r="1088" spans="1:6" s="72" customFormat="1" ht="12.75" x14ac:dyDescent="0.2">
      <c r="A1088" s="154"/>
      <c r="B1088" s="240"/>
      <c r="C1088" s="238"/>
      <c r="D1088" s="239"/>
      <c r="E1088" s="241"/>
      <c r="F1088" s="241"/>
    </row>
    <row r="1089" spans="1:6" s="72" customFormat="1" ht="12.75" x14ac:dyDescent="0.2">
      <c r="A1089" s="154"/>
      <c r="B1089" s="240"/>
      <c r="C1089" s="238"/>
      <c r="D1089" s="239"/>
      <c r="E1089" s="241"/>
      <c r="F1089" s="241"/>
    </row>
    <row r="1090" spans="1:6" s="72" customFormat="1" ht="12.75" x14ac:dyDescent="0.2">
      <c r="A1090" s="154"/>
      <c r="B1090" s="240"/>
      <c r="C1090" s="238"/>
      <c r="D1090" s="239"/>
      <c r="E1090" s="241"/>
      <c r="F1090" s="241"/>
    </row>
    <row r="1091" spans="1:6" s="72" customFormat="1" ht="12.75" x14ac:dyDescent="0.2">
      <c r="A1091" s="154"/>
      <c r="B1091" s="240"/>
      <c r="C1091" s="238"/>
      <c r="D1091" s="239"/>
      <c r="E1091" s="241"/>
      <c r="F1091" s="241"/>
    </row>
    <row r="1092" spans="1:6" s="72" customFormat="1" ht="12.75" x14ac:dyDescent="0.2">
      <c r="A1092" s="154"/>
      <c r="B1092" s="240"/>
      <c r="C1092" s="238"/>
      <c r="D1092" s="239"/>
      <c r="E1092" s="241"/>
      <c r="F1092" s="241"/>
    </row>
    <row r="1093" spans="1:6" s="72" customFormat="1" ht="12.75" x14ac:dyDescent="0.2">
      <c r="A1093" s="154"/>
      <c r="B1093" s="240"/>
      <c r="C1093" s="238"/>
      <c r="D1093" s="239"/>
      <c r="E1093" s="241"/>
      <c r="F1093" s="241"/>
    </row>
    <row r="1094" spans="1:6" s="72" customFormat="1" ht="12.75" x14ac:dyDescent="0.2">
      <c r="A1094" s="154"/>
      <c r="B1094" s="240"/>
      <c r="C1094" s="238"/>
      <c r="D1094" s="239"/>
      <c r="E1094" s="241"/>
      <c r="F1094" s="241"/>
    </row>
    <row r="1095" spans="1:6" s="72" customFormat="1" ht="12.75" x14ac:dyDescent="0.2">
      <c r="A1095" s="154"/>
      <c r="B1095" s="240"/>
      <c r="C1095" s="238"/>
      <c r="D1095" s="239"/>
      <c r="E1095" s="241"/>
      <c r="F1095" s="241"/>
    </row>
    <row r="1096" spans="1:6" s="72" customFormat="1" ht="12.75" x14ac:dyDescent="0.2">
      <c r="A1096" s="154"/>
      <c r="B1096" s="240"/>
      <c r="C1096" s="238"/>
      <c r="D1096" s="239"/>
      <c r="E1096" s="241"/>
      <c r="F1096" s="241"/>
    </row>
    <row r="1097" spans="1:6" s="72" customFormat="1" ht="12.75" x14ac:dyDescent="0.2">
      <c r="A1097" s="154"/>
      <c r="B1097" s="240"/>
      <c r="C1097" s="238"/>
      <c r="D1097" s="239"/>
      <c r="E1097" s="241"/>
      <c r="F1097" s="241"/>
    </row>
    <row r="1098" spans="1:6" s="72" customFormat="1" ht="12.75" x14ac:dyDescent="0.2">
      <c r="A1098" s="154"/>
      <c r="B1098" s="240"/>
      <c r="C1098" s="238"/>
      <c r="D1098" s="239"/>
      <c r="E1098" s="241"/>
      <c r="F1098" s="241"/>
    </row>
    <row r="1099" spans="1:6" s="72" customFormat="1" ht="12.75" x14ac:dyDescent="0.2">
      <c r="A1099" s="154"/>
      <c r="B1099" s="240"/>
      <c r="C1099" s="238"/>
      <c r="D1099" s="239"/>
      <c r="E1099" s="241"/>
      <c r="F1099" s="241"/>
    </row>
    <row r="1100" spans="1:6" s="72" customFormat="1" ht="12.75" x14ac:dyDescent="0.2">
      <c r="A1100" s="154"/>
      <c r="B1100" s="240"/>
      <c r="C1100" s="238"/>
      <c r="D1100" s="239"/>
      <c r="E1100" s="241"/>
      <c r="F1100" s="241"/>
    </row>
    <row r="1101" spans="1:6" s="72" customFormat="1" ht="12.75" x14ac:dyDescent="0.2">
      <c r="A1101" s="154"/>
      <c r="B1101" s="240"/>
      <c r="C1101" s="238"/>
      <c r="D1101" s="239"/>
      <c r="E1101" s="241"/>
      <c r="F1101" s="241"/>
    </row>
    <row r="1102" spans="1:6" s="72" customFormat="1" ht="12.75" x14ac:dyDescent="0.2">
      <c r="A1102" s="154"/>
      <c r="B1102" s="240"/>
      <c r="C1102" s="238"/>
      <c r="D1102" s="239"/>
      <c r="E1102" s="241"/>
      <c r="F1102" s="241"/>
    </row>
    <row r="1103" spans="1:6" s="72" customFormat="1" ht="12.75" x14ac:dyDescent="0.2">
      <c r="A1103" s="154"/>
      <c r="B1103" s="240"/>
      <c r="C1103" s="238"/>
      <c r="D1103" s="239"/>
      <c r="E1103" s="241"/>
      <c r="F1103" s="241"/>
    </row>
    <row r="1104" spans="1:6" s="72" customFormat="1" ht="12.75" x14ac:dyDescent="0.2">
      <c r="A1104" s="154"/>
      <c r="B1104" s="240"/>
      <c r="C1104" s="238"/>
      <c r="D1104" s="239"/>
      <c r="E1104" s="241"/>
      <c r="F1104" s="241"/>
    </row>
    <row r="1105" spans="1:6" s="72" customFormat="1" ht="12.75" x14ac:dyDescent="0.2">
      <c r="A1105" s="154"/>
      <c r="B1105" s="240"/>
      <c r="C1105" s="238"/>
      <c r="D1105" s="239"/>
      <c r="E1105" s="241"/>
      <c r="F1105" s="241"/>
    </row>
    <row r="1106" spans="1:6" s="72" customFormat="1" ht="12.75" x14ac:dyDescent="0.2">
      <c r="A1106" s="154"/>
      <c r="B1106" s="240"/>
      <c r="C1106" s="238"/>
      <c r="D1106" s="239"/>
      <c r="E1106" s="241"/>
      <c r="F1106" s="241"/>
    </row>
    <row r="1107" spans="1:6" s="72" customFormat="1" ht="12.75" x14ac:dyDescent="0.2">
      <c r="A1107" s="154"/>
      <c r="B1107" s="240"/>
      <c r="C1107" s="238"/>
      <c r="D1107" s="239"/>
      <c r="E1107" s="241"/>
      <c r="F1107" s="241"/>
    </row>
    <row r="1108" spans="1:6" s="72" customFormat="1" ht="12.75" x14ac:dyDescent="0.2">
      <c r="A1108" s="154"/>
      <c r="B1108" s="240"/>
      <c r="C1108" s="238"/>
      <c r="D1108" s="239"/>
      <c r="E1108" s="241"/>
      <c r="F1108" s="241"/>
    </row>
    <row r="1109" spans="1:6" s="72" customFormat="1" ht="12.75" x14ac:dyDescent="0.2">
      <c r="A1109" s="154"/>
      <c r="B1109" s="240"/>
      <c r="C1109" s="238"/>
      <c r="D1109" s="239"/>
      <c r="E1109" s="241"/>
      <c r="F1109" s="241"/>
    </row>
    <row r="1110" spans="1:6" s="72" customFormat="1" ht="12.75" x14ac:dyDescent="0.2">
      <c r="A1110" s="154"/>
      <c r="B1110" s="240"/>
      <c r="C1110" s="238"/>
      <c r="D1110" s="239"/>
      <c r="E1110" s="241"/>
      <c r="F1110" s="241"/>
    </row>
    <row r="1111" spans="1:6" s="72" customFormat="1" ht="12.75" x14ac:dyDescent="0.2">
      <c r="A1111" s="154"/>
      <c r="B1111" s="240"/>
      <c r="C1111" s="238"/>
      <c r="D1111" s="239"/>
      <c r="E1111" s="241"/>
      <c r="F1111" s="241"/>
    </row>
    <row r="1112" spans="1:6" s="72" customFormat="1" ht="12.75" x14ac:dyDescent="0.2">
      <c r="A1112" s="154"/>
      <c r="B1112" s="240"/>
      <c r="C1112" s="238"/>
      <c r="D1112" s="239"/>
      <c r="E1112" s="241"/>
      <c r="F1112" s="241"/>
    </row>
    <row r="1113" spans="1:6" s="72" customFormat="1" ht="12.75" x14ac:dyDescent="0.2">
      <c r="A1113" s="154"/>
      <c r="B1113" s="240"/>
      <c r="C1113" s="238"/>
      <c r="D1113" s="239"/>
      <c r="E1113" s="241"/>
      <c r="F1113" s="241"/>
    </row>
    <row r="1114" spans="1:6" s="72" customFormat="1" ht="12.75" x14ac:dyDescent="0.2">
      <c r="A1114" s="154"/>
      <c r="B1114" s="240"/>
      <c r="C1114" s="238"/>
      <c r="D1114" s="239"/>
      <c r="E1114" s="241"/>
      <c r="F1114" s="241"/>
    </row>
    <row r="1115" spans="1:6" s="72" customFormat="1" ht="12.75" x14ac:dyDescent="0.2">
      <c r="A1115" s="154"/>
      <c r="B1115" s="240"/>
      <c r="C1115" s="238"/>
      <c r="D1115" s="239"/>
      <c r="E1115" s="241"/>
      <c r="F1115" s="241"/>
    </row>
    <row r="1116" spans="1:6" s="72" customFormat="1" ht="12.75" x14ac:dyDescent="0.2">
      <c r="A1116" s="154"/>
      <c r="B1116" s="240"/>
      <c r="C1116" s="238"/>
      <c r="D1116" s="239"/>
      <c r="E1116" s="241"/>
      <c r="F1116" s="241"/>
    </row>
    <row r="1117" spans="1:6" s="72" customFormat="1" ht="12.75" x14ac:dyDescent="0.2">
      <c r="A1117" s="154"/>
      <c r="B1117" s="240"/>
      <c r="C1117" s="238"/>
      <c r="D1117" s="239"/>
      <c r="E1117" s="241"/>
      <c r="F1117" s="241"/>
    </row>
    <row r="1118" spans="1:6" s="72" customFormat="1" ht="12.75" x14ac:dyDescent="0.2">
      <c r="A1118" s="154"/>
      <c r="B1118" s="240"/>
      <c r="C1118" s="238"/>
      <c r="D1118" s="239"/>
      <c r="E1118" s="241"/>
      <c r="F1118" s="241"/>
    </row>
    <row r="1119" spans="1:6" s="72" customFormat="1" ht="12.75" x14ac:dyDescent="0.2">
      <c r="A1119" s="154"/>
      <c r="B1119" s="240"/>
      <c r="C1119" s="238"/>
      <c r="D1119" s="239"/>
      <c r="E1119" s="241"/>
      <c r="F1119" s="241"/>
    </row>
    <row r="1120" spans="1:6" s="72" customFormat="1" ht="12.75" x14ac:dyDescent="0.2">
      <c r="A1120" s="154"/>
      <c r="B1120" s="240"/>
      <c r="C1120" s="238"/>
      <c r="D1120" s="239"/>
      <c r="E1120" s="241"/>
      <c r="F1120" s="241"/>
    </row>
    <row r="1121" spans="1:6" s="72" customFormat="1" ht="12.75" x14ac:dyDescent="0.2">
      <c r="A1121" s="154"/>
      <c r="B1121" s="240"/>
      <c r="C1121" s="238"/>
      <c r="D1121" s="239"/>
      <c r="E1121" s="241"/>
      <c r="F1121" s="241"/>
    </row>
    <row r="1122" spans="1:6" s="72" customFormat="1" ht="12.75" x14ac:dyDescent="0.2">
      <c r="A1122" s="154"/>
      <c r="B1122" s="240"/>
      <c r="C1122" s="238"/>
      <c r="D1122" s="239"/>
      <c r="E1122" s="241"/>
      <c r="F1122" s="241"/>
    </row>
    <row r="1123" spans="1:6" s="72" customFormat="1" ht="12.75" x14ac:dyDescent="0.2">
      <c r="A1123" s="154"/>
      <c r="B1123" s="240"/>
      <c r="C1123" s="238"/>
      <c r="D1123" s="239"/>
      <c r="E1123" s="241"/>
      <c r="F1123" s="241"/>
    </row>
    <row r="1124" spans="1:6" s="72" customFormat="1" ht="12.75" x14ac:dyDescent="0.2">
      <c r="A1124" s="154"/>
      <c r="B1124" s="240"/>
      <c r="C1124" s="238"/>
      <c r="D1124" s="239"/>
      <c r="E1124" s="241"/>
      <c r="F1124" s="241"/>
    </row>
    <row r="1125" spans="1:6" s="72" customFormat="1" ht="12.75" x14ac:dyDescent="0.2">
      <c r="A1125" s="154"/>
      <c r="B1125" s="240"/>
      <c r="C1125" s="238"/>
      <c r="D1125" s="239"/>
      <c r="E1125" s="241"/>
      <c r="F1125" s="241"/>
    </row>
    <row r="1126" spans="1:6" s="72" customFormat="1" ht="12.75" x14ac:dyDescent="0.2">
      <c r="A1126" s="154"/>
      <c r="B1126" s="240"/>
      <c r="C1126" s="238"/>
      <c r="D1126" s="239"/>
      <c r="E1126" s="241"/>
      <c r="F1126" s="241"/>
    </row>
    <row r="1127" spans="1:6" s="72" customFormat="1" ht="12.75" x14ac:dyDescent="0.2">
      <c r="A1127" s="154"/>
      <c r="B1127" s="240"/>
      <c r="C1127" s="238"/>
      <c r="D1127" s="239"/>
      <c r="E1127" s="241"/>
      <c r="F1127" s="241"/>
    </row>
    <row r="1128" spans="1:6" s="72" customFormat="1" ht="12.75" x14ac:dyDescent="0.2">
      <c r="A1128" s="154"/>
      <c r="B1128" s="240"/>
      <c r="C1128" s="238"/>
      <c r="D1128" s="239"/>
      <c r="E1128" s="241"/>
      <c r="F1128" s="241"/>
    </row>
    <row r="1129" spans="1:6" s="72" customFormat="1" ht="12.75" x14ac:dyDescent="0.2">
      <c r="A1129" s="154"/>
      <c r="B1129" s="240"/>
      <c r="C1129" s="238"/>
      <c r="D1129" s="239"/>
      <c r="E1129" s="241"/>
      <c r="F1129" s="241"/>
    </row>
    <row r="1130" spans="1:6" s="72" customFormat="1" ht="12.75" x14ac:dyDescent="0.2">
      <c r="A1130" s="154"/>
      <c r="B1130" s="240"/>
      <c r="C1130" s="238"/>
      <c r="D1130" s="239"/>
      <c r="E1130" s="241"/>
      <c r="F1130" s="241"/>
    </row>
    <row r="1131" spans="1:6" s="72" customFormat="1" ht="12.75" x14ac:dyDescent="0.2">
      <c r="A1131" s="154"/>
      <c r="B1131" s="240"/>
      <c r="C1131" s="238"/>
      <c r="D1131" s="239"/>
      <c r="E1131" s="241"/>
      <c r="F1131" s="241"/>
    </row>
    <row r="1132" spans="1:6" s="72" customFormat="1" ht="12.75" x14ac:dyDescent="0.2">
      <c r="A1132" s="154"/>
      <c r="B1132" s="240"/>
      <c r="C1132" s="238"/>
      <c r="D1132" s="239"/>
      <c r="E1132" s="241"/>
      <c r="F1132" s="241"/>
    </row>
    <row r="1133" spans="1:6" s="72" customFormat="1" ht="12.75" x14ac:dyDescent="0.2">
      <c r="A1133" s="154"/>
      <c r="B1133" s="240"/>
      <c r="C1133" s="238"/>
      <c r="D1133" s="239"/>
      <c r="E1133" s="241"/>
      <c r="F1133" s="241"/>
    </row>
    <row r="1134" spans="1:6" s="72" customFormat="1" ht="12.75" x14ac:dyDescent="0.2">
      <c r="A1134" s="154"/>
      <c r="B1134" s="240"/>
      <c r="C1134" s="238"/>
      <c r="D1134" s="239"/>
      <c r="E1134" s="241"/>
      <c r="F1134" s="241"/>
    </row>
    <row r="1135" spans="1:6" s="72" customFormat="1" ht="12.75" x14ac:dyDescent="0.2">
      <c r="A1135" s="154"/>
      <c r="B1135" s="240"/>
      <c r="C1135" s="238"/>
      <c r="D1135" s="239"/>
      <c r="E1135" s="241"/>
      <c r="F1135" s="241"/>
    </row>
    <row r="1136" spans="1:6" s="72" customFormat="1" ht="12.75" x14ac:dyDescent="0.2">
      <c r="A1136" s="154"/>
      <c r="B1136" s="240"/>
      <c r="C1136" s="238"/>
      <c r="D1136" s="239"/>
      <c r="E1136" s="241"/>
      <c r="F1136" s="241"/>
    </row>
    <row r="1137" spans="1:6" s="72" customFormat="1" ht="12.75" x14ac:dyDescent="0.2">
      <c r="A1137" s="154"/>
      <c r="B1137" s="240"/>
      <c r="C1137" s="238"/>
      <c r="D1137" s="239"/>
      <c r="E1137" s="241"/>
      <c r="F1137" s="241"/>
    </row>
    <row r="1138" spans="1:6" s="72" customFormat="1" ht="12.75" x14ac:dyDescent="0.2">
      <c r="A1138" s="154"/>
      <c r="B1138" s="240"/>
      <c r="C1138" s="238"/>
      <c r="D1138" s="239"/>
      <c r="E1138" s="241"/>
      <c r="F1138" s="241"/>
    </row>
    <row r="1139" spans="1:6" s="72" customFormat="1" ht="12.75" x14ac:dyDescent="0.2">
      <c r="A1139" s="154"/>
      <c r="B1139" s="240"/>
      <c r="C1139" s="238"/>
      <c r="D1139" s="239"/>
      <c r="E1139" s="241"/>
      <c r="F1139" s="241"/>
    </row>
    <row r="1140" spans="1:6" s="72" customFormat="1" ht="12.75" x14ac:dyDescent="0.2">
      <c r="A1140" s="154"/>
      <c r="B1140" s="240"/>
      <c r="C1140" s="238"/>
      <c r="D1140" s="239"/>
      <c r="E1140" s="241"/>
      <c r="F1140" s="241"/>
    </row>
    <row r="1141" spans="1:6" s="72" customFormat="1" ht="12.75" x14ac:dyDescent="0.2">
      <c r="A1141" s="154"/>
      <c r="B1141" s="240"/>
      <c r="C1141" s="238"/>
      <c r="D1141" s="239"/>
      <c r="E1141" s="241"/>
      <c r="F1141" s="241"/>
    </row>
    <row r="1142" spans="1:6" s="72" customFormat="1" ht="12.75" x14ac:dyDescent="0.2">
      <c r="A1142" s="154"/>
      <c r="B1142" s="240"/>
      <c r="C1142" s="238"/>
      <c r="D1142" s="239"/>
      <c r="E1142" s="241"/>
      <c r="F1142" s="241"/>
    </row>
    <row r="1143" spans="1:6" s="72" customFormat="1" ht="12.75" x14ac:dyDescent="0.2">
      <c r="A1143" s="154"/>
      <c r="B1143" s="240"/>
      <c r="C1143" s="238"/>
      <c r="D1143" s="239"/>
      <c r="E1143" s="241"/>
      <c r="F1143" s="241"/>
    </row>
    <row r="1144" spans="1:6" s="72" customFormat="1" ht="12.75" x14ac:dyDescent="0.2">
      <c r="A1144" s="154"/>
      <c r="B1144" s="240"/>
      <c r="C1144" s="238"/>
      <c r="D1144" s="239"/>
      <c r="E1144" s="241"/>
      <c r="F1144" s="241"/>
    </row>
    <row r="1145" spans="1:6" s="72" customFormat="1" ht="12.75" x14ac:dyDescent="0.2">
      <c r="A1145" s="154"/>
      <c r="B1145" s="240"/>
      <c r="C1145" s="238"/>
      <c r="D1145" s="239"/>
      <c r="E1145" s="241"/>
      <c r="F1145" s="241"/>
    </row>
    <row r="1146" spans="1:6" s="72" customFormat="1" ht="12.75" x14ac:dyDescent="0.2">
      <c r="A1146" s="154"/>
      <c r="B1146" s="240"/>
      <c r="C1146" s="238"/>
      <c r="D1146" s="239"/>
      <c r="E1146" s="241"/>
      <c r="F1146" s="241"/>
    </row>
    <row r="1147" spans="1:6" s="72" customFormat="1" ht="12.75" x14ac:dyDescent="0.2">
      <c r="A1147" s="154"/>
      <c r="B1147" s="240"/>
      <c r="C1147" s="238"/>
      <c r="D1147" s="239"/>
      <c r="E1147" s="241"/>
      <c r="F1147" s="241"/>
    </row>
    <row r="1148" spans="1:6" s="72" customFormat="1" ht="12.75" x14ac:dyDescent="0.2">
      <c r="A1148" s="154"/>
      <c r="B1148" s="240"/>
      <c r="C1148" s="238"/>
      <c r="D1148" s="239"/>
      <c r="E1148" s="241"/>
      <c r="F1148" s="241"/>
    </row>
    <row r="1149" spans="1:6" s="72" customFormat="1" ht="12.75" x14ac:dyDescent="0.2">
      <c r="A1149" s="154"/>
      <c r="B1149" s="240"/>
      <c r="C1149" s="238"/>
      <c r="D1149" s="239"/>
      <c r="E1149" s="241"/>
      <c r="F1149" s="241"/>
    </row>
    <row r="1150" spans="1:6" s="72" customFormat="1" ht="12.75" x14ac:dyDescent="0.2">
      <c r="A1150" s="154"/>
      <c r="B1150" s="240"/>
      <c r="C1150" s="238"/>
      <c r="D1150" s="239"/>
      <c r="E1150" s="241"/>
      <c r="F1150" s="241"/>
    </row>
    <row r="1151" spans="1:6" s="72" customFormat="1" ht="12.75" x14ac:dyDescent="0.2">
      <c r="A1151" s="154"/>
      <c r="B1151" s="240"/>
      <c r="C1151" s="238"/>
      <c r="D1151" s="239"/>
      <c r="E1151" s="241"/>
      <c r="F1151" s="241"/>
    </row>
    <row r="1152" spans="1:6" s="72" customFormat="1" ht="12.75" x14ac:dyDescent="0.2">
      <c r="A1152" s="154"/>
      <c r="B1152" s="240"/>
      <c r="C1152" s="238"/>
      <c r="D1152" s="239"/>
      <c r="E1152" s="241"/>
      <c r="F1152" s="241"/>
    </row>
    <row r="1153" spans="1:6" s="72" customFormat="1" ht="12.75" x14ac:dyDescent="0.2">
      <c r="A1153" s="154"/>
      <c r="B1153" s="240"/>
      <c r="C1153" s="238"/>
      <c r="D1153" s="239"/>
      <c r="E1153" s="241"/>
      <c r="F1153" s="241"/>
    </row>
    <row r="1154" spans="1:6" s="72" customFormat="1" ht="12.75" x14ac:dyDescent="0.2">
      <c r="A1154" s="154"/>
      <c r="B1154" s="240"/>
      <c r="C1154" s="238"/>
      <c r="D1154" s="239"/>
      <c r="E1154" s="241"/>
      <c r="F1154" s="241"/>
    </row>
    <row r="1155" spans="1:6" s="72" customFormat="1" ht="12.75" x14ac:dyDescent="0.2">
      <c r="A1155" s="154"/>
      <c r="B1155" s="240"/>
      <c r="C1155" s="238"/>
      <c r="D1155" s="239"/>
      <c r="E1155" s="241"/>
      <c r="F1155" s="241"/>
    </row>
    <row r="1156" spans="1:6" s="72" customFormat="1" ht="12.75" x14ac:dyDescent="0.2">
      <c r="A1156" s="154"/>
      <c r="B1156" s="240"/>
      <c r="C1156" s="238"/>
      <c r="D1156" s="239"/>
      <c r="E1156" s="241"/>
      <c r="F1156" s="241"/>
    </row>
    <row r="1157" spans="1:6" s="72" customFormat="1" ht="12.75" x14ac:dyDescent="0.2">
      <c r="A1157" s="154"/>
      <c r="B1157" s="240"/>
      <c r="C1157" s="238"/>
      <c r="D1157" s="239"/>
      <c r="E1157" s="241"/>
      <c r="F1157" s="241"/>
    </row>
    <row r="1158" spans="1:6" s="72" customFormat="1" ht="12.75" x14ac:dyDescent="0.2">
      <c r="A1158" s="154"/>
      <c r="B1158" s="240"/>
      <c r="C1158" s="238"/>
      <c r="D1158" s="239"/>
      <c r="E1158" s="241"/>
      <c r="F1158" s="241"/>
    </row>
    <row r="1159" spans="1:6" s="72" customFormat="1" ht="12.75" x14ac:dyDescent="0.2">
      <c r="A1159" s="154"/>
      <c r="B1159" s="240"/>
      <c r="C1159" s="238"/>
      <c r="D1159" s="239"/>
      <c r="E1159" s="241"/>
      <c r="F1159" s="241"/>
    </row>
    <row r="1160" spans="1:6" s="72" customFormat="1" ht="12.75" x14ac:dyDescent="0.2">
      <c r="A1160" s="154"/>
      <c r="B1160" s="240"/>
      <c r="C1160" s="238"/>
      <c r="D1160" s="239"/>
      <c r="E1160" s="241"/>
      <c r="F1160" s="241"/>
    </row>
    <row r="1161" spans="1:6" s="72" customFormat="1" ht="12.75" x14ac:dyDescent="0.2">
      <c r="A1161" s="154"/>
      <c r="B1161" s="240"/>
      <c r="C1161" s="238"/>
      <c r="D1161" s="239"/>
      <c r="E1161" s="241"/>
      <c r="F1161" s="241"/>
    </row>
    <row r="1162" spans="1:6" s="72" customFormat="1" ht="12.75" x14ac:dyDescent="0.2">
      <c r="A1162" s="154"/>
      <c r="B1162" s="240"/>
      <c r="C1162" s="238"/>
      <c r="D1162" s="239"/>
      <c r="E1162" s="241"/>
      <c r="F1162" s="241"/>
    </row>
    <row r="1163" spans="1:6" s="72" customFormat="1" ht="12.75" x14ac:dyDescent="0.2">
      <c r="A1163" s="154"/>
      <c r="B1163" s="240"/>
      <c r="C1163" s="238"/>
      <c r="D1163" s="239"/>
      <c r="E1163" s="241"/>
      <c r="F1163" s="241"/>
    </row>
    <row r="1164" spans="1:6" s="72" customFormat="1" ht="12.75" x14ac:dyDescent="0.2">
      <c r="A1164" s="154"/>
      <c r="B1164" s="240"/>
      <c r="C1164" s="238"/>
      <c r="D1164" s="239"/>
      <c r="E1164" s="241"/>
      <c r="F1164" s="241"/>
    </row>
    <row r="1165" spans="1:6" s="72" customFormat="1" ht="12.75" x14ac:dyDescent="0.2">
      <c r="A1165" s="154"/>
      <c r="B1165" s="240"/>
      <c r="C1165" s="238"/>
      <c r="D1165" s="239"/>
      <c r="E1165" s="241"/>
      <c r="F1165" s="241"/>
    </row>
    <row r="1166" spans="1:6" s="72" customFormat="1" ht="12.75" x14ac:dyDescent="0.2">
      <c r="A1166" s="154"/>
      <c r="B1166" s="240"/>
      <c r="C1166" s="238"/>
      <c r="D1166" s="239"/>
      <c r="E1166" s="241"/>
      <c r="F1166" s="241"/>
    </row>
    <row r="1167" spans="1:6" s="72" customFormat="1" ht="12.75" x14ac:dyDescent="0.2">
      <c r="A1167" s="154"/>
      <c r="B1167" s="240"/>
      <c r="C1167" s="238"/>
      <c r="D1167" s="239"/>
      <c r="E1167" s="241"/>
      <c r="F1167" s="241"/>
    </row>
    <row r="1168" spans="1:6" s="72" customFormat="1" ht="12.75" x14ac:dyDescent="0.2">
      <c r="A1168" s="154"/>
      <c r="B1168" s="240"/>
      <c r="C1168" s="238"/>
      <c r="D1168" s="239"/>
      <c r="E1168" s="241"/>
      <c r="F1168" s="241"/>
    </row>
    <row r="1169" spans="1:6" s="72" customFormat="1" ht="12.75" x14ac:dyDescent="0.2">
      <c r="A1169" s="154"/>
      <c r="B1169" s="240"/>
      <c r="C1169" s="238"/>
      <c r="D1169" s="239"/>
      <c r="E1169" s="241"/>
      <c r="F1169" s="241"/>
    </row>
    <row r="1170" spans="1:6" s="72" customFormat="1" ht="12.75" x14ac:dyDescent="0.2">
      <c r="A1170" s="154"/>
      <c r="B1170" s="240"/>
      <c r="C1170" s="238"/>
      <c r="D1170" s="239"/>
      <c r="E1170" s="241"/>
      <c r="F1170" s="241"/>
    </row>
    <row r="1171" spans="1:6" s="72" customFormat="1" ht="12.75" x14ac:dyDescent="0.2">
      <c r="A1171" s="154"/>
      <c r="B1171" s="240"/>
      <c r="C1171" s="238"/>
      <c r="D1171" s="239"/>
      <c r="E1171" s="241"/>
      <c r="F1171" s="241"/>
    </row>
    <row r="1172" spans="1:6" s="72" customFormat="1" ht="12.75" x14ac:dyDescent="0.2">
      <c r="A1172" s="154"/>
      <c r="B1172" s="240"/>
      <c r="C1172" s="238"/>
      <c r="D1172" s="239"/>
      <c r="E1172" s="241"/>
      <c r="F1172" s="241"/>
    </row>
    <row r="1173" spans="1:6" s="72" customFormat="1" ht="12.75" x14ac:dyDescent="0.2">
      <c r="A1173" s="154"/>
      <c r="B1173" s="240"/>
      <c r="C1173" s="238"/>
      <c r="D1173" s="239"/>
      <c r="E1173" s="241"/>
      <c r="F1173" s="241"/>
    </row>
    <row r="1174" spans="1:6" s="72" customFormat="1" ht="12.75" x14ac:dyDescent="0.2">
      <c r="A1174" s="154"/>
      <c r="B1174" s="240"/>
      <c r="C1174" s="238"/>
      <c r="D1174" s="239"/>
      <c r="E1174" s="241"/>
      <c r="F1174" s="241"/>
    </row>
    <row r="1175" spans="1:6" s="72" customFormat="1" ht="12.75" x14ac:dyDescent="0.2">
      <c r="A1175" s="154"/>
      <c r="B1175" s="240"/>
      <c r="C1175" s="238"/>
      <c r="D1175" s="239"/>
      <c r="E1175" s="241"/>
      <c r="F1175" s="241"/>
    </row>
    <row r="1176" spans="1:6" s="72" customFormat="1" ht="12.75" x14ac:dyDescent="0.2">
      <c r="A1176" s="154"/>
      <c r="B1176" s="240"/>
      <c r="C1176" s="238"/>
      <c r="D1176" s="239"/>
      <c r="E1176" s="241"/>
      <c r="F1176" s="241"/>
    </row>
    <row r="1177" spans="1:6" s="72" customFormat="1" ht="12.75" x14ac:dyDescent="0.2">
      <c r="A1177" s="154"/>
      <c r="B1177" s="240"/>
      <c r="C1177" s="238"/>
      <c r="D1177" s="239"/>
      <c r="E1177" s="241"/>
      <c r="F1177" s="241"/>
    </row>
    <row r="1178" spans="1:6" s="72" customFormat="1" ht="12.75" x14ac:dyDescent="0.2">
      <c r="A1178" s="154"/>
      <c r="B1178" s="240"/>
      <c r="C1178" s="238"/>
      <c r="D1178" s="239"/>
      <c r="E1178" s="241"/>
      <c r="F1178" s="241"/>
    </row>
    <row r="1179" spans="1:6" s="72" customFormat="1" ht="12.75" x14ac:dyDescent="0.2">
      <c r="A1179" s="154"/>
      <c r="B1179" s="240"/>
      <c r="C1179" s="238"/>
      <c r="D1179" s="239"/>
      <c r="E1179" s="241"/>
      <c r="F1179" s="241"/>
    </row>
    <row r="1180" spans="1:6" s="72" customFormat="1" ht="12.75" x14ac:dyDescent="0.2">
      <c r="A1180" s="154"/>
      <c r="B1180" s="240"/>
      <c r="C1180" s="238"/>
      <c r="D1180" s="239"/>
      <c r="E1180" s="241"/>
      <c r="F1180" s="241"/>
    </row>
    <row r="1181" spans="1:6" s="72" customFormat="1" ht="12.75" x14ac:dyDescent="0.2">
      <c r="A1181" s="154"/>
      <c r="B1181" s="240"/>
      <c r="C1181" s="238"/>
      <c r="D1181" s="239"/>
      <c r="E1181" s="241"/>
      <c r="F1181" s="241"/>
    </row>
    <row r="1182" spans="1:6" s="72" customFormat="1" ht="12.75" x14ac:dyDescent="0.2">
      <c r="A1182" s="154"/>
      <c r="B1182" s="240"/>
      <c r="C1182" s="238"/>
      <c r="D1182" s="239"/>
      <c r="E1182" s="241"/>
      <c r="F1182" s="241"/>
    </row>
    <row r="1183" spans="1:6" s="72" customFormat="1" ht="12.75" x14ac:dyDescent="0.2">
      <c r="A1183" s="154"/>
      <c r="B1183" s="240"/>
      <c r="C1183" s="238"/>
      <c r="D1183" s="239"/>
      <c r="E1183" s="241"/>
      <c r="F1183" s="241"/>
    </row>
    <row r="1184" spans="1:6" s="72" customFormat="1" ht="12.75" x14ac:dyDescent="0.2">
      <c r="A1184" s="154"/>
      <c r="B1184" s="240"/>
      <c r="C1184" s="238"/>
      <c r="D1184" s="239"/>
      <c r="E1184" s="241"/>
      <c r="F1184" s="241"/>
    </row>
    <row r="1185" spans="1:6" s="72" customFormat="1" ht="12.75" x14ac:dyDescent="0.2">
      <c r="A1185" s="154"/>
      <c r="B1185" s="240"/>
      <c r="C1185" s="238"/>
      <c r="D1185" s="239"/>
      <c r="E1185" s="241"/>
      <c r="F1185" s="241"/>
    </row>
    <row r="1186" spans="1:6" s="72" customFormat="1" ht="12.75" x14ac:dyDescent="0.2">
      <c r="A1186" s="154"/>
      <c r="B1186" s="240"/>
      <c r="C1186" s="238"/>
      <c r="D1186" s="239"/>
      <c r="E1186" s="241"/>
      <c r="F1186" s="241"/>
    </row>
    <row r="1187" spans="1:6" s="72" customFormat="1" ht="12.75" x14ac:dyDescent="0.2">
      <c r="A1187" s="154"/>
      <c r="B1187" s="240"/>
      <c r="C1187" s="238"/>
      <c r="D1187" s="239"/>
      <c r="E1187" s="241"/>
      <c r="F1187" s="241"/>
    </row>
    <row r="1188" spans="1:6" s="72" customFormat="1" ht="12.75" x14ac:dyDescent="0.2">
      <c r="A1188" s="154"/>
      <c r="B1188" s="240"/>
      <c r="C1188" s="238"/>
      <c r="D1188" s="239"/>
      <c r="E1188" s="241"/>
      <c r="F1188" s="241"/>
    </row>
    <row r="1189" spans="1:6" s="72" customFormat="1" ht="12.75" x14ac:dyDescent="0.2">
      <c r="A1189" s="154"/>
      <c r="B1189" s="240"/>
      <c r="C1189" s="238"/>
      <c r="D1189" s="239"/>
      <c r="E1189" s="241"/>
      <c r="F1189" s="241"/>
    </row>
    <row r="1190" spans="1:6" s="72" customFormat="1" ht="12.75" x14ac:dyDescent="0.2">
      <c r="A1190" s="154"/>
      <c r="B1190" s="240"/>
      <c r="C1190" s="238"/>
      <c r="D1190" s="239"/>
      <c r="E1190" s="241"/>
      <c r="F1190" s="241"/>
    </row>
    <row r="1191" spans="1:6" s="72" customFormat="1" ht="12.75" x14ac:dyDescent="0.2">
      <c r="A1191" s="154"/>
      <c r="B1191" s="240"/>
      <c r="C1191" s="238"/>
      <c r="D1191" s="239"/>
      <c r="E1191" s="241"/>
      <c r="F1191" s="241"/>
    </row>
    <row r="1192" spans="1:6" s="72" customFormat="1" ht="12.75" x14ac:dyDescent="0.2">
      <c r="A1192" s="154"/>
      <c r="B1192" s="240"/>
      <c r="C1192" s="238"/>
      <c r="D1192" s="239"/>
      <c r="E1192" s="241"/>
      <c r="F1192" s="241"/>
    </row>
    <row r="1193" spans="1:6" s="72" customFormat="1" ht="12.75" x14ac:dyDescent="0.2">
      <c r="A1193" s="154"/>
      <c r="B1193" s="240"/>
      <c r="C1193" s="238"/>
      <c r="D1193" s="239"/>
      <c r="E1193" s="241"/>
      <c r="F1193" s="241"/>
    </row>
    <row r="1194" spans="1:6" s="72" customFormat="1" ht="12.75" x14ac:dyDescent="0.2">
      <c r="A1194" s="154"/>
      <c r="B1194" s="240"/>
      <c r="C1194" s="238"/>
      <c r="D1194" s="239"/>
      <c r="E1194" s="241"/>
      <c r="F1194" s="241"/>
    </row>
    <row r="1195" spans="1:6" s="72" customFormat="1" ht="12.75" x14ac:dyDescent="0.2">
      <c r="A1195" s="154"/>
      <c r="B1195" s="240"/>
      <c r="C1195" s="238"/>
      <c r="D1195" s="239"/>
      <c r="E1195" s="241"/>
      <c r="F1195" s="241"/>
    </row>
    <row r="1196" spans="1:6" s="72" customFormat="1" ht="12.75" x14ac:dyDescent="0.2">
      <c r="A1196" s="154"/>
      <c r="B1196" s="240"/>
      <c r="C1196" s="238"/>
      <c r="D1196" s="239"/>
      <c r="E1196" s="241"/>
      <c r="F1196" s="241"/>
    </row>
    <row r="1197" spans="1:6" s="72" customFormat="1" ht="12.75" x14ac:dyDescent="0.2">
      <c r="A1197" s="154"/>
      <c r="B1197" s="240"/>
      <c r="C1197" s="238"/>
      <c r="D1197" s="239"/>
      <c r="E1197" s="241"/>
      <c r="F1197" s="241"/>
    </row>
    <row r="1198" spans="1:6" s="72" customFormat="1" ht="12.75" x14ac:dyDescent="0.2">
      <c r="A1198" s="154"/>
      <c r="B1198" s="240"/>
      <c r="C1198" s="238"/>
      <c r="D1198" s="239"/>
      <c r="E1198" s="241"/>
      <c r="F1198" s="241"/>
    </row>
    <row r="1199" spans="1:6" s="72" customFormat="1" ht="12.75" x14ac:dyDescent="0.2">
      <c r="A1199" s="154"/>
      <c r="B1199" s="240"/>
      <c r="C1199" s="238"/>
      <c r="D1199" s="239"/>
      <c r="E1199" s="241"/>
      <c r="F1199" s="241"/>
    </row>
    <row r="1200" spans="1:6" s="72" customFormat="1" ht="12.75" x14ac:dyDescent="0.2">
      <c r="A1200" s="154"/>
      <c r="B1200" s="240"/>
      <c r="C1200" s="238"/>
      <c r="D1200" s="239"/>
      <c r="E1200" s="241"/>
      <c r="F1200" s="241"/>
    </row>
    <row r="1201" spans="1:6" s="72" customFormat="1" ht="12.75" x14ac:dyDescent="0.2">
      <c r="A1201" s="154"/>
      <c r="B1201" s="240"/>
      <c r="C1201" s="238"/>
      <c r="D1201" s="239"/>
      <c r="E1201" s="241"/>
      <c r="F1201" s="241"/>
    </row>
    <row r="1202" spans="1:6" s="72" customFormat="1" ht="12.75" x14ac:dyDescent="0.2">
      <c r="A1202" s="154"/>
      <c r="B1202" s="240"/>
      <c r="C1202" s="238"/>
      <c r="D1202" s="239"/>
      <c r="E1202" s="241"/>
      <c r="F1202" s="241"/>
    </row>
    <row r="1203" spans="1:6" s="72" customFormat="1" ht="12.75" x14ac:dyDescent="0.2">
      <c r="A1203" s="154"/>
      <c r="B1203" s="240"/>
      <c r="C1203" s="238"/>
      <c r="D1203" s="239"/>
      <c r="E1203" s="241"/>
      <c r="F1203" s="241"/>
    </row>
    <row r="1204" spans="1:6" s="72" customFormat="1" ht="12.75" x14ac:dyDescent="0.2">
      <c r="A1204" s="154"/>
      <c r="B1204" s="240"/>
      <c r="C1204" s="238"/>
      <c r="D1204" s="239"/>
      <c r="E1204" s="241"/>
      <c r="F1204" s="241"/>
    </row>
    <row r="1205" spans="1:6" s="72" customFormat="1" ht="12.75" x14ac:dyDescent="0.2">
      <c r="A1205" s="154"/>
      <c r="B1205" s="240"/>
      <c r="C1205" s="238"/>
      <c r="D1205" s="239"/>
      <c r="E1205" s="241"/>
      <c r="F1205" s="241"/>
    </row>
    <row r="1206" spans="1:6" s="72" customFormat="1" ht="12.75" x14ac:dyDescent="0.2">
      <c r="A1206" s="154"/>
      <c r="B1206" s="240"/>
      <c r="C1206" s="238"/>
      <c r="D1206" s="239"/>
      <c r="E1206" s="241"/>
      <c r="F1206" s="241"/>
    </row>
    <row r="1207" spans="1:6" s="72" customFormat="1" ht="12.75" x14ac:dyDescent="0.2">
      <c r="A1207" s="154"/>
      <c r="B1207" s="240"/>
      <c r="C1207" s="238"/>
      <c r="D1207" s="239"/>
      <c r="E1207" s="241"/>
      <c r="F1207" s="241"/>
    </row>
    <row r="1208" spans="1:6" s="72" customFormat="1" ht="12.75" x14ac:dyDescent="0.2">
      <c r="A1208" s="154"/>
      <c r="B1208" s="240"/>
      <c r="C1208" s="238"/>
      <c r="D1208" s="239"/>
      <c r="E1208" s="241"/>
      <c r="F1208" s="241"/>
    </row>
    <row r="1209" spans="1:6" s="72" customFormat="1" ht="12.75" x14ac:dyDescent="0.2">
      <c r="A1209" s="154"/>
      <c r="B1209" s="240"/>
      <c r="C1209" s="238"/>
      <c r="D1209" s="239"/>
      <c r="E1209" s="241"/>
      <c r="F1209" s="241"/>
    </row>
    <row r="1210" spans="1:6" s="72" customFormat="1" ht="12.75" x14ac:dyDescent="0.2">
      <c r="A1210" s="154"/>
      <c r="B1210" s="240"/>
      <c r="C1210" s="238"/>
      <c r="D1210" s="239"/>
      <c r="E1210" s="241"/>
      <c r="F1210" s="241"/>
    </row>
    <row r="1211" spans="1:6" s="72" customFormat="1" ht="12.75" x14ac:dyDescent="0.2">
      <c r="A1211" s="154"/>
      <c r="B1211" s="240"/>
      <c r="C1211" s="238"/>
      <c r="D1211" s="239"/>
      <c r="E1211" s="241"/>
      <c r="F1211" s="241"/>
    </row>
    <row r="1212" spans="1:6" s="72" customFormat="1" ht="12.75" x14ac:dyDescent="0.2">
      <c r="A1212" s="154"/>
      <c r="B1212" s="240"/>
      <c r="C1212" s="238"/>
      <c r="D1212" s="239"/>
      <c r="E1212" s="241"/>
      <c r="F1212" s="241"/>
    </row>
    <row r="1213" spans="1:6" s="72" customFormat="1" ht="12.75" x14ac:dyDescent="0.2">
      <c r="A1213" s="154"/>
      <c r="B1213" s="240"/>
      <c r="C1213" s="238"/>
      <c r="D1213" s="239"/>
      <c r="E1213" s="241"/>
      <c r="F1213" s="241"/>
    </row>
    <row r="1214" spans="1:6" s="72" customFormat="1" ht="12.75" x14ac:dyDescent="0.2">
      <c r="A1214" s="154"/>
      <c r="B1214" s="240"/>
      <c r="C1214" s="238"/>
      <c r="D1214" s="239"/>
      <c r="E1214" s="241"/>
      <c r="F1214" s="241"/>
    </row>
    <row r="1215" spans="1:6" s="72" customFormat="1" ht="12.75" x14ac:dyDescent="0.2">
      <c r="A1215" s="154"/>
      <c r="B1215" s="240"/>
      <c r="C1215" s="238"/>
      <c r="D1215" s="239"/>
      <c r="E1215" s="241"/>
      <c r="F1215" s="241"/>
    </row>
    <row r="1216" spans="1:6" s="72" customFormat="1" ht="12.75" x14ac:dyDescent="0.2">
      <c r="A1216" s="154"/>
      <c r="B1216" s="240"/>
      <c r="C1216" s="238"/>
      <c r="D1216" s="239"/>
      <c r="E1216" s="241"/>
      <c r="F1216" s="241"/>
    </row>
    <row r="1217" spans="1:6" s="72" customFormat="1" ht="12.75" x14ac:dyDescent="0.2">
      <c r="A1217" s="154"/>
      <c r="B1217" s="240"/>
      <c r="C1217" s="238"/>
      <c r="D1217" s="239"/>
      <c r="E1217" s="241"/>
      <c r="F1217" s="241"/>
    </row>
    <row r="1218" spans="1:6" s="72" customFormat="1" ht="12.75" x14ac:dyDescent="0.2">
      <c r="A1218" s="154"/>
      <c r="B1218" s="240"/>
      <c r="C1218" s="238"/>
      <c r="D1218" s="239"/>
      <c r="E1218" s="241"/>
      <c r="F1218" s="241"/>
    </row>
    <row r="1219" spans="1:6" s="72" customFormat="1" ht="12.75" x14ac:dyDescent="0.2">
      <c r="A1219" s="154"/>
      <c r="B1219" s="240"/>
      <c r="C1219" s="238"/>
      <c r="D1219" s="239"/>
      <c r="E1219" s="241"/>
      <c r="F1219" s="241"/>
    </row>
    <row r="1220" spans="1:6" s="72" customFormat="1" ht="12.75" x14ac:dyDescent="0.2">
      <c r="A1220" s="154"/>
      <c r="B1220" s="240"/>
      <c r="C1220" s="238"/>
      <c r="D1220" s="239"/>
      <c r="E1220" s="241"/>
      <c r="F1220" s="241"/>
    </row>
    <row r="1221" spans="1:6" s="72" customFormat="1" ht="12.75" x14ac:dyDescent="0.2">
      <c r="A1221" s="154"/>
      <c r="B1221" s="240"/>
      <c r="C1221" s="238"/>
      <c r="D1221" s="239"/>
      <c r="E1221" s="241"/>
      <c r="F1221" s="241"/>
    </row>
    <row r="1222" spans="1:6" s="72" customFormat="1" ht="12.75" x14ac:dyDescent="0.2">
      <c r="A1222" s="154"/>
      <c r="B1222" s="240"/>
      <c r="C1222" s="238"/>
      <c r="D1222" s="239"/>
      <c r="E1222" s="241"/>
      <c r="F1222" s="241"/>
    </row>
    <row r="1223" spans="1:6" s="72" customFormat="1" ht="12.75" x14ac:dyDescent="0.2">
      <c r="A1223" s="154"/>
      <c r="B1223" s="242"/>
      <c r="C1223" s="243"/>
      <c r="D1223" s="88"/>
      <c r="E1223" s="241"/>
      <c r="F1223" s="241"/>
    </row>
  </sheetData>
  <mergeCells count="1343">
    <mergeCell ref="G453:G454"/>
    <mergeCell ref="H453:H454"/>
    <mergeCell ref="A455:H455"/>
    <mergeCell ref="B113:B114"/>
    <mergeCell ref="B111:B112"/>
    <mergeCell ref="B109:B110"/>
    <mergeCell ref="D442:D443"/>
    <mergeCell ref="D444:D445"/>
    <mergeCell ref="A453:A454"/>
    <mergeCell ref="B453:B454"/>
    <mergeCell ref="C453:C454"/>
    <mergeCell ref="D453:D454"/>
    <mergeCell ref="E453:E454"/>
    <mergeCell ref="F453:F454"/>
    <mergeCell ref="F447:F448"/>
    <mergeCell ref="G447:G448"/>
    <mergeCell ref="H447:H448"/>
    <mergeCell ref="A450:A451"/>
    <mergeCell ref="B450:B451"/>
    <mergeCell ref="D450:D451"/>
    <mergeCell ref="E450:E451"/>
    <mergeCell ref="F450:F451"/>
    <mergeCell ref="G450:G451"/>
    <mergeCell ref="H450:H451"/>
    <mergeCell ref="A447:A448"/>
    <mergeCell ref="B447:B448"/>
    <mergeCell ref="C447:C448"/>
    <mergeCell ref="D447:D448"/>
    <mergeCell ref="E447:E448"/>
    <mergeCell ref="G442:G443"/>
    <mergeCell ref="H442:H443"/>
    <mergeCell ref="A444:A445"/>
    <mergeCell ref="B444:B445"/>
    <mergeCell ref="C444:C445"/>
    <mergeCell ref="E444:E445"/>
    <mergeCell ref="F444:F445"/>
    <mergeCell ref="G444:G445"/>
    <mergeCell ref="H444:H445"/>
    <mergeCell ref="E439:E440"/>
    <mergeCell ref="F439:F440"/>
    <mergeCell ref="G439:G440"/>
    <mergeCell ref="H439:H440"/>
    <mergeCell ref="A442:A443"/>
    <mergeCell ref="B442:B443"/>
    <mergeCell ref="C442:C443"/>
    <mergeCell ref="E442:E443"/>
    <mergeCell ref="F442:F443"/>
    <mergeCell ref="A437:A438"/>
    <mergeCell ref="B437:B438"/>
    <mergeCell ref="C437:C438"/>
    <mergeCell ref="A439:A440"/>
    <mergeCell ref="B439:B440"/>
    <mergeCell ref="E435:E436"/>
    <mergeCell ref="F435:F436"/>
    <mergeCell ref="G435:G436"/>
    <mergeCell ref="H435:H436"/>
    <mergeCell ref="A435:A436"/>
    <mergeCell ref="B435:B436"/>
    <mergeCell ref="C435:C436"/>
    <mergeCell ref="D435:D436"/>
    <mergeCell ref="E432:E433"/>
    <mergeCell ref="F432:F433"/>
    <mergeCell ref="G432:G433"/>
    <mergeCell ref="H432:H433"/>
    <mergeCell ref="E430:E431"/>
    <mergeCell ref="F430:F431"/>
    <mergeCell ref="G430:G431"/>
    <mergeCell ref="H430:H431"/>
    <mergeCell ref="A432:A433"/>
    <mergeCell ref="B432:B433"/>
    <mergeCell ref="C432:C433"/>
    <mergeCell ref="D432:D433"/>
    <mergeCell ref="G428:G429"/>
    <mergeCell ref="H428:H429"/>
    <mergeCell ref="A430:A431"/>
    <mergeCell ref="B430:B431"/>
    <mergeCell ref="C430:C431"/>
    <mergeCell ref="D430:D431"/>
    <mergeCell ref="E428:E429"/>
    <mergeCell ref="F428:F429"/>
    <mergeCell ref="A426:A427"/>
    <mergeCell ref="B426:B427"/>
    <mergeCell ref="C426:C427"/>
    <mergeCell ref="D426:D427"/>
    <mergeCell ref="A428:A429"/>
    <mergeCell ref="B428:B429"/>
    <mergeCell ref="C428:C429"/>
    <mergeCell ref="D428:D429"/>
    <mergeCell ref="E424:E425"/>
    <mergeCell ref="F424:F425"/>
    <mergeCell ref="G424:G425"/>
    <mergeCell ref="H424:H425"/>
    <mergeCell ref="A424:A425"/>
    <mergeCell ref="B424:B425"/>
    <mergeCell ref="C424:C425"/>
    <mergeCell ref="D424:D425"/>
    <mergeCell ref="E420:E421"/>
    <mergeCell ref="F420:F421"/>
    <mergeCell ref="G420:G421"/>
    <mergeCell ref="H420:H421"/>
    <mergeCell ref="A420:A421"/>
    <mergeCell ref="B420:B421"/>
    <mergeCell ref="C420:C421"/>
    <mergeCell ref="D420:D421"/>
    <mergeCell ref="E416:E417"/>
    <mergeCell ref="F416:F417"/>
    <mergeCell ref="G416:G417"/>
    <mergeCell ref="H416:H417"/>
    <mergeCell ref="A416:A417"/>
    <mergeCell ref="B416:B417"/>
    <mergeCell ref="C416:C417"/>
    <mergeCell ref="D416:D417"/>
    <mergeCell ref="E413:E414"/>
    <mergeCell ref="F413:F414"/>
    <mergeCell ref="G413:G414"/>
    <mergeCell ref="H413:H414"/>
    <mergeCell ref="A413:A414"/>
    <mergeCell ref="B413:B414"/>
    <mergeCell ref="C413:C414"/>
    <mergeCell ref="D413:D414"/>
    <mergeCell ref="E411:E412"/>
    <mergeCell ref="F411:F412"/>
    <mergeCell ref="G411:G412"/>
    <mergeCell ref="H411:H412"/>
    <mergeCell ref="A411:A412"/>
    <mergeCell ref="B411:B412"/>
    <mergeCell ref="C411:C412"/>
    <mergeCell ref="D411:D412"/>
    <mergeCell ref="E409:E410"/>
    <mergeCell ref="F409:F410"/>
    <mergeCell ref="G409:G410"/>
    <mergeCell ref="H409:H410"/>
    <mergeCell ref="A409:A410"/>
    <mergeCell ref="B409:B410"/>
    <mergeCell ref="C409:C410"/>
    <mergeCell ref="D409:D410"/>
    <mergeCell ref="E407:E408"/>
    <mergeCell ref="F407:F408"/>
    <mergeCell ref="G407:G408"/>
    <mergeCell ref="H407:H408"/>
    <mergeCell ref="A407:A408"/>
    <mergeCell ref="B407:B408"/>
    <mergeCell ref="C407:C408"/>
    <mergeCell ref="D407:D408"/>
    <mergeCell ref="E405:E406"/>
    <mergeCell ref="F405:F406"/>
    <mergeCell ref="G405:G406"/>
    <mergeCell ref="H405:H406"/>
    <mergeCell ref="A405:A406"/>
    <mergeCell ref="B405:B406"/>
    <mergeCell ref="C405:C406"/>
    <mergeCell ref="D405:D406"/>
    <mergeCell ref="E402:E403"/>
    <mergeCell ref="F402:F403"/>
    <mergeCell ref="G402:G403"/>
    <mergeCell ref="H402:H403"/>
    <mergeCell ref="E400:E401"/>
    <mergeCell ref="F400:F401"/>
    <mergeCell ref="G400:G401"/>
    <mergeCell ref="H400:H401"/>
    <mergeCell ref="A402:A403"/>
    <mergeCell ref="B402:B403"/>
    <mergeCell ref="C402:C403"/>
    <mergeCell ref="D402:D403"/>
    <mergeCell ref="G397:G398"/>
    <mergeCell ref="H397:H398"/>
    <mergeCell ref="A400:A401"/>
    <mergeCell ref="B400:B401"/>
    <mergeCell ref="C400:C401"/>
    <mergeCell ref="D400:D401"/>
    <mergeCell ref="E397:E398"/>
    <mergeCell ref="F397:F398"/>
    <mergeCell ref="A397:A398"/>
    <mergeCell ref="B397:B398"/>
    <mergeCell ref="C397:C398"/>
    <mergeCell ref="D397:D398"/>
    <mergeCell ref="E395:E396"/>
    <mergeCell ref="F395:F396"/>
    <mergeCell ref="G395:G396"/>
    <mergeCell ref="H395:H396"/>
    <mergeCell ref="A395:A396"/>
    <mergeCell ref="B395:B396"/>
    <mergeCell ref="C395:C396"/>
    <mergeCell ref="D395:D396"/>
    <mergeCell ref="E392:E393"/>
    <mergeCell ref="F392:F393"/>
    <mergeCell ref="G392:G393"/>
    <mergeCell ref="H392:H393"/>
    <mergeCell ref="A392:A393"/>
    <mergeCell ref="B392:B393"/>
    <mergeCell ref="C392:C393"/>
    <mergeCell ref="D392:D393"/>
    <mergeCell ref="E390:E391"/>
    <mergeCell ref="F390:F391"/>
    <mergeCell ref="G390:G391"/>
    <mergeCell ref="H390:H391"/>
    <mergeCell ref="A390:A391"/>
    <mergeCell ref="B390:B391"/>
    <mergeCell ref="C390:C391"/>
    <mergeCell ref="D390:D391"/>
    <mergeCell ref="E387:E388"/>
    <mergeCell ref="F387:F388"/>
    <mergeCell ref="G387:G388"/>
    <mergeCell ref="H387:H388"/>
    <mergeCell ref="A387:A388"/>
    <mergeCell ref="B387:B388"/>
    <mergeCell ref="C387:C388"/>
    <mergeCell ref="D387:D388"/>
    <mergeCell ref="E385:E386"/>
    <mergeCell ref="F385:F386"/>
    <mergeCell ref="G385:G386"/>
    <mergeCell ref="H385:H386"/>
    <mergeCell ref="A385:A386"/>
    <mergeCell ref="B385:B386"/>
    <mergeCell ref="C385:C386"/>
    <mergeCell ref="D385:D386"/>
    <mergeCell ref="E382:E383"/>
    <mergeCell ref="F382:F383"/>
    <mergeCell ref="G382:G383"/>
    <mergeCell ref="H382:H383"/>
    <mergeCell ref="A382:A383"/>
    <mergeCell ref="B382:B383"/>
    <mergeCell ref="C382:C383"/>
    <mergeCell ref="D382:D383"/>
    <mergeCell ref="E380:E381"/>
    <mergeCell ref="F380:F381"/>
    <mergeCell ref="G380:G381"/>
    <mergeCell ref="H380:H381"/>
    <mergeCell ref="A380:A381"/>
    <mergeCell ref="B380:B381"/>
    <mergeCell ref="C380:C381"/>
    <mergeCell ref="D380:D381"/>
    <mergeCell ref="E377:E378"/>
    <mergeCell ref="F377:F378"/>
    <mergeCell ref="G377:G378"/>
    <mergeCell ref="H377:H378"/>
    <mergeCell ref="A377:A378"/>
    <mergeCell ref="B377:B378"/>
    <mergeCell ref="C377:C378"/>
    <mergeCell ref="D377:D378"/>
    <mergeCell ref="E374:E375"/>
    <mergeCell ref="F374:F375"/>
    <mergeCell ref="G374:G375"/>
    <mergeCell ref="H374:H375"/>
    <mergeCell ref="A374:A375"/>
    <mergeCell ref="B374:B375"/>
    <mergeCell ref="C374:C375"/>
    <mergeCell ref="D374:D375"/>
    <mergeCell ref="E372:E373"/>
    <mergeCell ref="F372:F373"/>
    <mergeCell ref="G372:G373"/>
    <mergeCell ref="H372:H373"/>
    <mergeCell ref="E369:E370"/>
    <mergeCell ref="F369:F370"/>
    <mergeCell ref="G369:G370"/>
    <mergeCell ref="H369:H370"/>
    <mergeCell ref="A372:A373"/>
    <mergeCell ref="B372:B373"/>
    <mergeCell ref="D372:D373"/>
    <mergeCell ref="F367:F368"/>
    <mergeCell ref="G367:G368"/>
    <mergeCell ref="H367:H368"/>
    <mergeCell ref="A369:A370"/>
    <mergeCell ref="B369:B370"/>
    <mergeCell ref="C369:C370"/>
    <mergeCell ref="D369:D370"/>
    <mergeCell ref="H365:H366"/>
    <mergeCell ref="A367:A368"/>
    <mergeCell ref="B367:B368"/>
    <mergeCell ref="C367:C368"/>
    <mergeCell ref="D367:D368"/>
    <mergeCell ref="E367:E368"/>
    <mergeCell ref="E365:E366"/>
    <mergeCell ref="F365:F366"/>
    <mergeCell ref="G365:G366"/>
    <mergeCell ref="E363:E364"/>
    <mergeCell ref="F363:F364"/>
    <mergeCell ref="G363:G364"/>
    <mergeCell ref="H363:H364"/>
    <mergeCell ref="A365:A366"/>
    <mergeCell ref="B365:B366"/>
    <mergeCell ref="C365:C366"/>
    <mergeCell ref="D365:D366"/>
    <mergeCell ref="A363:A364"/>
    <mergeCell ref="B363:B364"/>
    <mergeCell ref="D363:D364"/>
    <mergeCell ref="E360:E361"/>
    <mergeCell ref="F360:F361"/>
    <mergeCell ref="G360:G361"/>
    <mergeCell ref="H360:H361"/>
    <mergeCell ref="A360:A361"/>
    <mergeCell ref="B360:B361"/>
    <mergeCell ref="C360:C361"/>
    <mergeCell ref="D360:D361"/>
    <mergeCell ref="E358:E359"/>
    <mergeCell ref="F358:F359"/>
    <mergeCell ref="G358:G359"/>
    <mergeCell ref="H358:H359"/>
    <mergeCell ref="A358:A359"/>
    <mergeCell ref="B358:B359"/>
    <mergeCell ref="C358:C359"/>
    <mergeCell ref="D358:D359"/>
    <mergeCell ref="E356:E357"/>
    <mergeCell ref="F356:F357"/>
    <mergeCell ref="G356:G357"/>
    <mergeCell ref="H356:H357"/>
    <mergeCell ref="A356:A357"/>
    <mergeCell ref="B356:B357"/>
    <mergeCell ref="C356:C357"/>
    <mergeCell ref="D356:D357"/>
    <mergeCell ref="E354:E355"/>
    <mergeCell ref="F354:F355"/>
    <mergeCell ref="G354:G355"/>
    <mergeCell ref="H354:H355"/>
    <mergeCell ref="E352:E353"/>
    <mergeCell ref="F352:F353"/>
    <mergeCell ref="G352:G353"/>
    <mergeCell ref="H352:H353"/>
    <mergeCell ref="A354:A355"/>
    <mergeCell ref="B354:B355"/>
    <mergeCell ref="C354:C355"/>
    <mergeCell ref="D354:D355"/>
    <mergeCell ref="E350:E351"/>
    <mergeCell ref="F350:F351"/>
    <mergeCell ref="G350:G351"/>
    <mergeCell ref="H350:H351"/>
    <mergeCell ref="A352:A353"/>
    <mergeCell ref="B352:B353"/>
    <mergeCell ref="C352:C353"/>
    <mergeCell ref="D352:D353"/>
    <mergeCell ref="F348:F349"/>
    <mergeCell ref="G348:G349"/>
    <mergeCell ref="H348:H349"/>
    <mergeCell ref="A350:A351"/>
    <mergeCell ref="B350:B351"/>
    <mergeCell ref="C350:C351"/>
    <mergeCell ref="D350:D351"/>
    <mergeCell ref="H346:H347"/>
    <mergeCell ref="A348:A349"/>
    <mergeCell ref="B348:B349"/>
    <mergeCell ref="C348:C349"/>
    <mergeCell ref="D348:D349"/>
    <mergeCell ref="E348:E349"/>
    <mergeCell ref="E346:E347"/>
    <mergeCell ref="F346:F347"/>
    <mergeCell ref="G346:G347"/>
    <mergeCell ref="E344:E345"/>
    <mergeCell ref="F344:F345"/>
    <mergeCell ref="G344:G345"/>
    <mergeCell ref="H344:H345"/>
    <mergeCell ref="A346:A347"/>
    <mergeCell ref="B346:B347"/>
    <mergeCell ref="C346:C347"/>
    <mergeCell ref="D346:D347"/>
    <mergeCell ref="F342:F343"/>
    <mergeCell ref="G342:G343"/>
    <mergeCell ref="H342:H343"/>
    <mergeCell ref="A344:A345"/>
    <mergeCell ref="B344:B345"/>
    <mergeCell ref="C344:C345"/>
    <mergeCell ref="D344:D345"/>
    <mergeCell ref="H340:H341"/>
    <mergeCell ref="A342:A343"/>
    <mergeCell ref="B342:B343"/>
    <mergeCell ref="C342:C343"/>
    <mergeCell ref="D342:D343"/>
    <mergeCell ref="E342:E343"/>
    <mergeCell ref="E340:E341"/>
    <mergeCell ref="F340:F341"/>
    <mergeCell ref="G340:G341"/>
    <mergeCell ref="E338:E339"/>
    <mergeCell ref="F338:F339"/>
    <mergeCell ref="G338:G339"/>
    <mergeCell ref="H338:H339"/>
    <mergeCell ref="A340:A341"/>
    <mergeCell ref="B340:B341"/>
    <mergeCell ref="C340:C341"/>
    <mergeCell ref="D340:D341"/>
    <mergeCell ref="A338:A339"/>
    <mergeCell ref="B338:B339"/>
    <mergeCell ref="D338:D339"/>
    <mergeCell ref="E335:E336"/>
    <mergeCell ref="F335:F336"/>
    <mergeCell ref="G335:G336"/>
    <mergeCell ref="H335:H336"/>
    <mergeCell ref="A335:A336"/>
    <mergeCell ref="B335:B336"/>
    <mergeCell ref="C335:C336"/>
    <mergeCell ref="D335:D336"/>
    <mergeCell ref="E332:E333"/>
    <mergeCell ref="F332:F333"/>
    <mergeCell ref="G332:G333"/>
    <mergeCell ref="H332:H333"/>
    <mergeCell ref="A332:A333"/>
    <mergeCell ref="B332:B333"/>
    <mergeCell ref="C332:C333"/>
    <mergeCell ref="D332:D333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E326:E327"/>
    <mergeCell ref="F326:F327"/>
    <mergeCell ref="G326:G327"/>
    <mergeCell ref="H326:H327"/>
    <mergeCell ref="A326:A327"/>
    <mergeCell ref="B326:B327"/>
    <mergeCell ref="C326:C327"/>
    <mergeCell ref="D326:D327"/>
    <mergeCell ref="E324:E325"/>
    <mergeCell ref="F324:F325"/>
    <mergeCell ref="G324:G325"/>
    <mergeCell ref="H324:H325"/>
    <mergeCell ref="A324:A325"/>
    <mergeCell ref="B324:B325"/>
    <mergeCell ref="C324:C325"/>
    <mergeCell ref="D324:D325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E320:E321"/>
    <mergeCell ref="F320:F321"/>
    <mergeCell ref="G320:G321"/>
    <mergeCell ref="H320:H321"/>
    <mergeCell ref="E318:E319"/>
    <mergeCell ref="F318:F319"/>
    <mergeCell ref="G318:G319"/>
    <mergeCell ref="H318:H319"/>
    <mergeCell ref="A320:A321"/>
    <mergeCell ref="B320:B321"/>
    <mergeCell ref="C320:C321"/>
    <mergeCell ref="D320:D321"/>
    <mergeCell ref="H316:H317"/>
    <mergeCell ref="A318:A319"/>
    <mergeCell ref="B318:B319"/>
    <mergeCell ref="C318:C319"/>
    <mergeCell ref="D318:D319"/>
    <mergeCell ref="E316:E317"/>
    <mergeCell ref="F316:F317"/>
    <mergeCell ref="G316:G317"/>
    <mergeCell ref="E314:E315"/>
    <mergeCell ref="F314:F315"/>
    <mergeCell ref="G314:G315"/>
    <mergeCell ref="H314:H315"/>
    <mergeCell ref="A316:A317"/>
    <mergeCell ref="B316:B317"/>
    <mergeCell ref="C316:C317"/>
    <mergeCell ref="D316:D317"/>
    <mergeCell ref="F312:F313"/>
    <mergeCell ref="G312:G313"/>
    <mergeCell ref="H312:H313"/>
    <mergeCell ref="A314:A315"/>
    <mergeCell ref="B314:B315"/>
    <mergeCell ref="C314:C315"/>
    <mergeCell ref="D314:D315"/>
    <mergeCell ref="E312:E313"/>
    <mergeCell ref="H307:H308"/>
    <mergeCell ref="A312:A313"/>
    <mergeCell ref="B312:B313"/>
    <mergeCell ref="C312:C313"/>
    <mergeCell ref="D312:D313"/>
    <mergeCell ref="E307:E308"/>
    <mergeCell ref="F307:F308"/>
    <mergeCell ref="G307:G308"/>
    <mergeCell ref="E305:E306"/>
    <mergeCell ref="F305:F306"/>
    <mergeCell ref="G305:G306"/>
    <mergeCell ref="H305:H306"/>
    <mergeCell ref="A307:A308"/>
    <mergeCell ref="B307:B308"/>
    <mergeCell ref="C307:C308"/>
    <mergeCell ref="D307:D308"/>
    <mergeCell ref="F303:F304"/>
    <mergeCell ref="G303:G304"/>
    <mergeCell ref="H303:H304"/>
    <mergeCell ref="A305:A306"/>
    <mergeCell ref="B305:B306"/>
    <mergeCell ref="C305:C306"/>
    <mergeCell ref="D305:D306"/>
    <mergeCell ref="H301:H302"/>
    <mergeCell ref="A303:A304"/>
    <mergeCell ref="B303:B304"/>
    <mergeCell ref="C303:C304"/>
    <mergeCell ref="D303:D304"/>
    <mergeCell ref="E303:E304"/>
    <mergeCell ref="E301:E302"/>
    <mergeCell ref="F301:F302"/>
    <mergeCell ref="G301:G302"/>
    <mergeCell ref="E299:E300"/>
    <mergeCell ref="F299:F300"/>
    <mergeCell ref="G299:G300"/>
    <mergeCell ref="H299:H300"/>
    <mergeCell ref="A301:A302"/>
    <mergeCell ref="B301:B302"/>
    <mergeCell ref="C301:C302"/>
    <mergeCell ref="D301:D302"/>
    <mergeCell ref="F297:F298"/>
    <mergeCell ref="G297:G298"/>
    <mergeCell ref="H297:H298"/>
    <mergeCell ref="A299:A300"/>
    <mergeCell ref="B299:B300"/>
    <mergeCell ref="C299:C300"/>
    <mergeCell ref="D299:D300"/>
    <mergeCell ref="E297:E298"/>
    <mergeCell ref="H294:H295"/>
    <mergeCell ref="A297:A298"/>
    <mergeCell ref="B297:B298"/>
    <mergeCell ref="C297:C298"/>
    <mergeCell ref="D297:D298"/>
    <mergeCell ref="E294:E295"/>
    <mergeCell ref="F294:F295"/>
    <mergeCell ref="G294:G295"/>
    <mergeCell ref="E291:E292"/>
    <mergeCell ref="F291:F292"/>
    <mergeCell ref="G291:G292"/>
    <mergeCell ref="H291:H292"/>
    <mergeCell ref="A294:A295"/>
    <mergeCell ref="B294:B295"/>
    <mergeCell ref="C294:C295"/>
    <mergeCell ref="D294:D295"/>
    <mergeCell ref="F289:F290"/>
    <mergeCell ref="G289:G290"/>
    <mergeCell ref="H289:H290"/>
    <mergeCell ref="A291:A292"/>
    <mergeCell ref="B291:B292"/>
    <mergeCell ref="C291:C292"/>
    <mergeCell ref="D291:D292"/>
    <mergeCell ref="E289:E290"/>
    <mergeCell ref="H287:H288"/>
    <mergeCell ref="A289:A290"/>
    <mergeCell ref="B289:B290"/>
    <mergeCell ref="C289:C290"/>
    <mergeCell ref="D289:D290"/>
    <mergeCell ref="E287:E288"/>
    <mergeCell ref="F287:F288"/>
    <mergeCell ref="G287:G288"/>
    <mergeCell ref="E284:E285"/>
    <mergeCell ref="F284:F285"/>
    <mergeCell ref="G284:G285"/>
    <mergeCell ref="H284:H285"/>
    <mergeCell ref="A287:A288"/>
    <mergeCell ref="B287:B288"/>
    <mergeCell ref="C287:C288"/>
    <mergeCell ref="D287:D288"/>
    <mergeCell ref="F281:F282"/>
    <mergeCell ref="G281:G282"/>
    <mergeCell ref="H281:H282"/>
    <mergeCell ref="A284:A285"/>
    <mergeCell ref="B284:B285"/>
    <mergeCell ref="C284:C285"/>
    <mergeCell ref="D284:D285"/>
    <mergeCell ref="E281:E282"/>
    <mergeCell ref="A281:A282"/>
    <mergeCell ref="B281:B282"/>
    <mergeCell ref="C281:C282"/>
    <mergeCell ref="D281:D282"/>
    <mergeCell ref="E277:E278"/>
    <mergeCell ref="F277:F278"/>
    <mergeCell ref="G277:G278"/>
    <mergeCell ref="H277:H278"/>
    <mergeCell ref="A277:A278"/>
    <mergeCell ref="B277:B278"/>
    <mergeCell ref="C277:C278"/>
    <mergeCell ref="D277:D278"/>
    <mergeCell ref="E275:E276"/>
    <mergeCell ref="F275:F276"/>
    <mergeCell ref="G275:G276"/>
    <mergeCell ref="H275:H276"/>
    <mergeCell ref="A275:A276"/>
    <mergeCell ref="B275:B276"/>
    <mergeCell ref="C275:C276"/>
    <mergeCell ref="D275:D276"/>
    <mergeCell ref="E273:E274"/>
    <mergeCell ref="F273:F274"/>
    <mergeCell ref="G273:G274"/>
    <mergeCell ref="H273:H274"/>
    <mergeCell ref="G271:G272"/>
    <mergeCell ref="H271:H272"/>
    <mergeCell ref="A273:A274"/>
    <mergeCell ref="B273:B274"/>
    <mergeCell ref="C273:C274"/>
    <mergeCell ref="D273:D274"/>
    <mergeCell ref="E271:E272"/>
    <mergeCell ref="F271:F272"/>
    <mergeCell ref="E269:E270"/>
    <mergeCell ref="F269:F270"/>
    <mergeCell ref="G269:G270"/>
    <mergeCell ref="H269:H270"/>
    <mergeCell ref="A271:A272"/>
    <mergeCell ref="B271:B272"/>
    <mergeCell ref="C271:C272"/>
    <mergeCell ref="D271:D272"/>
    <mergeCell ref="G267:G268"/>
    <mergeCell ref="H267:H268"/>
    <mergeCell ref="A269:A270"/>
    <mergeCell ref="B269:B270"/>
    <mergeCell ref="C269:C270"/>
    <mergeCell ref="D269:D270"/>
    <mergeCell ref="E267:E268"/>
    <mergeCell ref="F267:F268"/>
    <mergeCell ref="A267:A268"/>
    <mergeCell ref="B267:B268"/>
    <mergeCell ref="C267:C268"/>
    <mergeCell ref="D267:D268"/>
    <mergeCell ref="E265:E266"/>
    <mergeCell ref="F265:F266"/>
    <mergeCell ref="G265:G266"/>
    <mergeCell ref="H265:H266"/>
    <mergeCell ref="A265:A266"/>
    <mergeCell ref="B265:B266"/>
    <mergeCell ref="C265:C266"/>
    <mergeCell ref="D265:D266"/>
    <mergeCell ref="E263:E264"/>
    <mergeCell ref="F263:F264"/>
    <mergeCell ref="G263:G264"/>
    <mergeCell ref="H263:H264"/>
    <mergeCell ref="A263:A264"/>
    <mergeCell ref="B263:B264"/>
    <mergeCell ref="C263:C264"/>
    <mergeCell ref="D263:D264"/>
    <mergeCell ref="E261:E262"/>
    <mergeCell ref="F261:F262"/>
    <mergeCell ref="G261:G262"/>
    <mergeCell ref="H261:H262"/>
    <mergeCell ref="A261:A262"/>
    <mergeCell ref="B261:B262"/>
    <mergeCell ref="C261:C262"/>
    <mergeCell ref="D261:D262"/>
    <mergeCell ref="E259:E260"/>
    <mergeCell ref="F259:F260"/>
    <mergeCell ref="G259:G260"/>
    <mergeCell ref="H259:H260"/>
    <mergeCell ref="A259:A260"/>
    <mergeCell ref="B259:B260"/>
    <mergeCell ref="C259:C260"/>
    <mergeCell ref="D259:D260"/>
    <mergeCell ref="E257:E258"/>
    <mergeCell ref="F257:F258"/>
    <mergeCell ref="G257:G258"/>
    <mergeCell ref="H257:H258"/>
    <mergeCell ref="A257:A258"/>
    <mergeCell ref="B257:B258"/>
    <mergeCell ref="C257:C258"/>
    <mergeCell ref="D257:D258"/>
    <mergeCell ref="E254:E255"/>
    <mergeCell ref="F254:F255"/>
    <mergeCell ref="G254:G255"/>
    <mergeCell ref="H254:H255"/>
    <mergeCell ref="A254:A255"/>
    <mergeCell ref="B254:B255"/>
    <mergeCell ref="C254:C255"/>
    <mergeCell ref="D254:D255"/>
    <mergeCell ref="E252:E253"/>
    <mergeCell ref="F252:F253"/>
    <mergeCell ref="G252:G253"/>
    <mergeCell ref="H252:H253"/>
    <mergeCell ref="A252:A253"/>
    <mergeCell ref="B252:B253"/>
    <mergeCell ref="C252:C253"/>
    <mergeCell ref="D252:D253"/>
    <mergeCell ref="E250:E251"/>
    <mergeCell ref="F250:F251"/>
    <mergeCell ref="G250:G251"/>
    <mergeCell ref="H250:H251"/>
    <mergeCell ref="E248:E249"/>
    <mergeCell ref="F248:F249"/>
    <mergeCell ref="G248:G249"/>
    <mergeCell ref="H248:H249"/>
    <mergeCell ref="A250:A251"/>
    <mergeCell ref="C250:C251"/>
    <mergeCell ref="D250:D251"/>
    <mergeCell ref="H246:H247"/>
    <mergeCell ref="A248:A249"/>
    <mergeCell ref="B248:B249"/>
    <mergeCell ref="C248:C249"/>
    <mergeCell ref="D248:D249"/>
    <mergeCell ref="E246:E247"/>
    <mergeCell ref="F246:F247"/>
    <mergeCell ref="G246:G247"/>
    <mergeCell ref="F244:F245"/>
    <mergeCell ref="G244:G245"/>
    <mergeCell ref="H244:H245"/>
    <mergeCell ref="A246:A247"/>
    <mergeCell ref="B246:B247"/>
    <mergeCell ref="C246:C247"/>
    <mergeCell ref="D246:D247"/>
    <mergeCell ref="E244:E245"/>
    <mergeCell ref="E242:E243"/>
    <mergeCell ref="F242:F243"/>
    <mergeCell ref="G242:G243"/>
    <mergeCell ref="H242:H243"/>
    <mergeCell ref="A244:A245"/>
    <mergeCell ref="B244:B245"/>
    <mergeCell ref="C244:C245"/>
    <mergeCell ref="D244:D245"/>
    <mergeCell ref="H240:H241"/>
    <mergeCell ref="A242:A243"/>
    <mergeCell ref="B242:B243"/>
    <mergeCell ref="C242:C243"/>
    <mergeCell ref="D242:D243"/>
    <mergeCell ref="E240:E241"/>
    <mergeCell ref="F240:F241"/>
    <mergeCell ref="G240:G241"/>
    <mergeCell ref="E238:E239"/>
    <mergeCell ref="F238:F239"/>
    <mergeCell ref="G238:G239"/>
    <mergeCell ref="H238:H239"/>
    <mergeCell ref="A240:A241"/>
    <mergeCell ref="B240:B241"/>
    <mergeCell ref="C240:C241"/>
    <mergeCell ref="D240:D241"/>
    <mergeCell ref="F236:F237"/>
    <mergeCell ref="G236:G237"/>
    <mergeCell ref="H236:H237"/>
    <mergeCell ref="A238:A239"/>
    <mergeCell ref="B238:B239"/>
    <mergeCell ref="C238:C239"/>
    <mergeCell ref="D238:D239"/>
    <mergeCell ref="H234:H235"/>
    <mergeCell ref="A236:A237"/>
    <mergeCell ref="B236:B237"/>
    <mergeCell ref="C236:C237"/>
    <mergeCell ref="D236:D237"/>
    <mergeCell ref="E236:E237"/>
    <mergeCell ref="E234:E235"/>
    <mergeCell ref="F234:F235"/>
    <mergeCell ref="G234:G235"/>
    <mergeCell ref="E232:E233"/>
    <mergeCell ref="F232:F233"/>
    <mergeCell ref="G232:G233"/>
    <mergeCell ref="H232:H233"/>
    <mergeCell ref="A234:A235"/>
    <mergeCell ref="B234:B235"/>
    <mergeCell ref="C234:C235"/>
    <mergeCell ref="D234:D235"/>
    <mergeCell ref="F230:F231"/>
    <mergeCell ref="G230:G231"/>
    <mergeCell ref="H230:H231"/>
    <mergeCell ref="A232:A233"/>
    <mergeCell ref="B232:B233"/>
    <mergeCell ref="C232:C233"/>
    <mergeCell ref="D232:D233"/>
    <mergeCell ref="H228:H229"/>
    <mergeCell ref="A230:A231"/>
    <mergeCell ref="B230:B231"/>
    <mergeCell ref="C230:C231"/>
    <mergeCell ref="D230:D231"/>
    <mergeCell ref="E230:E231"/>
    <mergeCell ref="E228:E229"/>
    <mergeCell ref="F228:F229"/>
    <mergeCell ref="G228:G229"/>
    <mergeCell ref="E226:E227"/>
    <mergeCell ref="F226:F227"/>
    <mergeCell ref="G226:G227"/>
    <mergeCell ref="H226:H227"/>
    <mergeCell ref="A228:A229"/>
    <mergeCell ref="B228:B229"/>
    <mergeCell ref="C228:C229"/>
    <mergeCell ref="D228:D229"/>
    <mergeCell ref="F224:F225"/>
    <mergeCell ref="G224:G225"/>
    <mergeCell ref="H224:H225"/>
    <mergeCell ref="A226:A227"/>
    <mergeCell ref="B226:B227"/>
    <mergeCell ref="C226:C227"/>
    <mergeCell ref="D226:D227"/>
    <mergeCell ref="H222:H223"/>
    <mergeCell ref="A224:A225"/>
    <mergeCell ref="B224:B225"/>
    <mergeCell ref="C224:C225"/>
    <mergeCell ref="D224:D225"/>
    <mergeCell ref="E224:E225"/>
    <mergeCell ref="E222:E223"/>
    <mergeCell ref="F222:F223"/>
    <mergeCell ref="G222:G223"/>
    <mergeCell ref="E220:E221"/>
    <mergeCell ref="F220:F221"/>
    <mergeCell ref="G220:G221"/>
    <mergeCell ref="H220:H221"/>
    <mergeCell ref="A222:A223"/>
    <mergeCell ref="B222:B223"/>
    <mergeCell ref="C222:C223"/>
    <mergeCell ref="D222:D223"/>
    <mergeCell ref="F218:F219"/>
    <mergeCell ref="G218:G219"/>
    <mergeCell ref="H218:H219"/>
    <mergeCell ref="A220:A221"/>
    <mergeCell ref="B220:B221"/>
    <mergeCell ref="C220:C221"/>
    <mergeCell ref="D220:D221"/>
    <mergeCell ref="H216:H217"/>
    <mergeCell ref="A218:A219"/>
    <mergeCell ref="B218:B219"/>
    <mergeCell ref="C218:C219"/>
    <mergeCell ref="D218:D219"/>
    <mergeCell ref="E218:E219"/>
    <mergeCell ref="E216:E217"/>
    <mergeCell ref="F216:F217"/>
    <mergeCell ref="G216:G217"/>
    <mergeCell ref="E214:E215"/>
    <mergeCell ref="F214:F215"/>
    <mergeCell ref="G214:G215"/>
    <mergeCell ref="H214:H215"/>
    <mergeCell ref="A216:A217"/>
    <mergeCell ref="B216:B217"/>
    <mergeCell ref="C216:C217"/>
    <mergeCell ref="D216:D217"/>
    <mergeCell ref="F212:F213"/>
    <mergeCell ref="G212:G213"/>
    <mergeCell ref="H212:H213"/>
    <mergeCell ref="A214:A215"/>
    <mergeCell ref="B214:B215"/>
    <mergeCell ref="C214:C215"/>
    <mergeCell ref="D214:D215"/>
    <mergeCell ref="H210:H211"/>
    <mergeCell ref="A212:A213"/>
    <mergeCell ref="B212:B213"/>
    <mergeCell ref="C212:C213"/>
    <mergeCell ref="D212:D213"/>
    <mergeCell ref="E212:E213"/>
    <mergeCell ref="E210:E211"/>
    <mergeCell ref="F210:F211"/>
    <mergeCell ref="G210:G211"/>
    <mergeCell ref="E208:E209"/>
    <mergeCell ref="F208:F209"/>
    <mergeCell ref="G208:G209"/>
    <mergeCell ref="H208:H209"/>
    <mergeCell ref="A210:A211"/>
    <mergeCell ref="B210:B211"/>
    <mergeCell ref="C210:C211"/>
    <mergeCell ref="D210:D211"/>
    <mergeCell ref="E205:E206"/>
    <mergeCell ref="F205:F206"/>
    <mergeCell ref="G205:G206"/>
    <mergeCell ref="H205:H206"/>
    <mergeCell ref="A208:A209"/>
    <mergeCell ref="B208:B209"/>
    <mergeCell ref="C208:C209"/>
    <mergeCell ref="D208:D209"/>
    <mergeCell ref="G203:G204"/>
    <mergeCell ref="H203:H204"/>
    <mergeCell ref="A205:A206"/>
    <mergeCell ref="B205:B206"/>
    <mergeCell ref="C205:C206"/>
    <mergeCell ref="D205:D206"/>
    <mergeCell ref="E203:E204"/>
    <mergeCell ref="F203:F204"/>
    <mergeCell ref="A203:A204"/>
    <mergeCell ref="B203:B204"/>
    <mergeCell ref="C203:C204"/>
    <mergeCell ref="D203:D204"/>
    <mergeCell ref="E201:E202"/>
    <mergeCell ref="F201:F202"/>
    <mergeCell ref="G201:G202"/>
    <mergeCell ref="H201:H202"/>
    <mergeCell ref="E199:E200"/>
    <mergeCell ref="F199:F200"/>
    <mergeCell ref="G199:G200"/>
    <mergeCell ref="H199:H200"/>
    <mergeCell ref="A201:A202"/>
    <mergeCell ref="C201:C202"/>
    <mergeCell ref="D201:D202"/>
    <mergeCell ref="A199:A200"/>
    <mergeCell ref="C199:C200"/>
    <mergeCell ref="D199:D200"/>
    <mergeCell ref="E197:E198"/>
    <mergeCell ref="F197:F198"/>
    <mergeCell ref="G197:G198"/>
    <mergeCell ref="H197:H198"/>
    <mergeCell ref="A197:A198"/>
    <mergeCell ref="B197:B198"/>
    <mergeCell ref="C197:C198"/>
    <mergeCell ref="D197:D198"/>
    <mergeCell ref="E195:E196"/>
    <mergeCell ref="F195:F196"/>
    <mergeCell ref="G195:G196"/>
    <mergeCell ref="H195:H196"/>
    <mergeCell ref="E193:E194"/>
    <mergeCell ref="F193:F194"/>
    <mergeCell ref="G193:G194"/>
    <mergeCell ref="H193:H194"/>
    <mergeCell ref="A195:A196"/>
    <mergeCell ref="B195:B196"/>
    <mergeCell ref="C195:C196"/>
    <mergeCell ref="D195:D196"/>
    <mergeCell ref="F191:F192"/>
    <mergeCell ref="G191:G192"/>
    <mergeCell ref="H191:H192"/>
    <mergeCell ref="A193:A194"/>
    <mergeCell ref="C193:C194"/>
    <mergeCell ref="D193:D194"/>
    <mergeCell ref="H189:H190"/>
    <mergeCell ref="A191:A192"/>
    <mergeCell ref="B191:B192"/>
    <mergeCell ref="C191:C192"/>
    <mergeCell ref="D191:D192"/>
    <mergeCell ref="E191:E192"/>
    <mergeCell ref="E189:E190"/>
    <mergeCell ref="F189:F190"/>
    <mergeCell ref="G189:G190"/>
    <mergeCell ref="E187:E188"/>
    <mergeCell ref="F187:F188"/>
    <mergeCell ref="G187:G188"/>
    <mergeCell ref="H187:H188"/>
    <mergeCell ref="A189:A190"/>
    <mergeCell ref="B189:B190"/>
    <mergeCell ref="C189:C190"/>
    <mergeCell ref="D189:D190"/>
    <mergeCell ref="A187:A188"/>
    <mergeCell ref="C187:C188"/>
    <mergeCell ref="D187:D188"/>
    <mergeCell ref="E181:E182"/>
    <mergeCell ref="F181:F182"/>
    <mergeCell ref="G181:G182"/>
    <mergeCell ref="H181:H182"/>
    <mergeCell ref="H179:H180"/>
    <mergeCell ref="A181:A182"/>
    <mergeCell ref="B181:B182"/>
    <mergeCell ref="C181:C182"/>
    <mergeCell ref="D181:D182"/>
    <mergeCell ref="E179:E180"/>
    <mergeCell ref="F179:F180"/>
    <mergeCell ref="G179:G180"/>
    <mergeCell ref="G177:G178"/>
    <mergeCell ref="H177:H178"/>
    <mergeCell ref="A179:A180"/>
    <mergeCell ref="B179:B180"/>
    <mergeCell ref="C179:C180"/>
    <mergeCell ref="D179:D180"/>
    <mergeCell ref="E177:E178"/>
    <mergeCell ref="F177:F178"/>
    <mergeCell ref="F175:F176"/>
    <mergeCell ref="G175:G176"/>
    <mergeCell ref="H175:H176"/>
    <mergeCell ref="A177:A178"/>
    <mergeCell ref="B177:B178"/>
    <mergeCell ref="C177:C178"/>
    <mergeCell ref="D177:D178"/>
    <mergeCell ref="E175:E176"/>
    <mergeCell ref="A175:A176"/>
    <mergeCell ref="B175:B176"/>
    <mergeCell ref="C175:C176"/>
    <mergeCell ref="D175:D176"/>
    <mergeCell ref="E172:E173"/>
    <mergeCell ref="F172:F173"/>
    <mergeCell ref="G172:G173"/>
    <mergeCell ref="H172:H173"/>
    <mergeCell ref="A172:A173"/>
    <mergeCell ref="B172:B173"/>
    <mergeCell ref="C172:C173"/>
    <mergeCell ref="D172:D173"/>
    <mergeCell ref="E170:E171"/>
    <mergeCell ref="F170:F171"/>
    <mergeCell ref="G170:G171"/>
    <mergeCell ref="H170:H171"/>
    <mergeCell ref="E168:E169"/>
    <mergeCell ref="F168:F169"/>
    <mergeCell ref="G168:G169"/>
    <mergeCell ref="H168:H169"/>
    <mergeCell ref="A170:A171"/>
    <mergeCell ref="B170:B171"/>
    <mergeCell ref="C170:C171"/>
    <mergeCell ref="D170:D171"/>
    <mergeCell ref="E166:E167"/>
    <mergeCell ref="F166:F167"/>
    <mergeCell ref="G166:G167"/>
    <mergeCell ref="H166:H167"/>
    <mergeCell ref="A168:A169"/>
    <mergeCell ref="D168:D169"/>
    <mergeCell ref="F164:F165"/>
    <mergeCell ref="G164:G165"/>
    <mergeCell ref="H164:H165"/>
    <mergeCell ref="A166:A167"/>
    <mergeCell ref="C166:C167"/>
    <mergeCell ref="D166:D167"/>
    <mergeCell ref="H161:H162"/>
    <mergeCell ref="A164:A165"/>
    <mergeCell ref="B164:B165"/>
    <mergeCell ref="C164:C165"/>
    <mergeCell ref="D164:D165"/>
    <mergeCell ref="E164:E165"/>
    <mergeCell ref="E161:E162"/>
    <mergeCell ref="F161:F162"/>
    <mergeCell ref="G161:G162"/>
    <mergeCell ref="E159:E160"/>
    <mergeCell ref="F159:F160"/>
    <mergeCell ref="G159:G160"/>
    <mergeCell ref="H159:H160"/>
    <mergeCell ref="A161:A162"/>
    <mergeCell ref="B161:B162"/>
    <mergeCell ref="C161:C162"/>
    <mergeCell ref="D161:D162"/>
    <mergeCell ref="A159:A160"/>
    <mergeCell ref="B159:B160"/>
    <mergeCell ref="D159:D160"/>
    <mergeCell ref="E157:E158"/>
    <mergeCell ref="F157:F158"/>
    <mergeCell ref="G157:G158"/>
    <mergeCell ref="H157:H158"/>
    <mergeCell ref="A157:A158"/>
    <mergeCell ref="B157:B158"/>
    <mergeCell ref="C157:C158"/>
    <mergeCell ref="D157:D158"/>
    <mergeCell ref="E155:E156"/>
    <mergeCell ref="F155:F156"/>
    <mergeCell ref="G155:G156"/>
    <mergeCell ref="H155:H156"/>
    <mergeCell ref="A155:A156"/>
    <mergeCell ref="B155:B156"/>
    <mergeCell ref="C155:C156"/>
    <mergeCell ref="D155:D156"/>
    <mergeCell ref="E153:E154"/>
    <mergeCell ref="F153:F154"/>
    <mergeCell ref="G153:G154"/>
    <mergeCell ref="H153:H154"/>
    <mergeCell ref="A153:A154"/>
    <mergeCell ref="B153:B154"/>
    <mergeCell ref="C153:C154"/>
    <mergeCell ref="D153:D154"/>
    <mergeCell ref="E151:E152"/>
    <mergeCell ref="F151:F152"/>
    <mergeCell ref="G151:G152"/>
    <mergeCell ref="H151:H152"/>
    <mergeCell ref="A151:A152"/>
    <mergeCell ref="B151:B152"/>
    <mergeCell ref="C151:C152"/>
    <mergeCell ref="D151:D152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2:E143"/>
    <mergeCell ref="F142:F143"/>
    <mergeCell ref="G142:G143"/>
    <mergeCell ref="H142:H143"/>
    <mergeCell ref="E140:E141"/>
    <mergeCell ref="F140:F141"/>
    <mergeCell ref="G140:G141"/>
    <mergeCell ref="H140:H141"/>
    <mergeCell ref="A142:A143"/>
    <mergeCell ref="B142:B143"/>
    <mergeCell ref="D142:D143"/>
    <mergeCell ref="E138:E139"/>
    <mergeCell ref="F138:F139"/>
    <mergeCell ref="G138:G139"/>
    <mergeCell ref="H138:H139"/>
    <mergeCell ref="A140:A141"/>
    <mergeCell ref="B140:B141"/>
    <mergeCell ref="D140:D141"/>
    <mergeCell ref="E136:E137"/>
    <mergeCell ref="F136:F137"/>
    <mergeCell ref="G136:G137"/>
    <mergeCell ref="H136:H137"/>
    <mergeCell ref="A138:A139"/>
    <mergeCell ref="D138:D139"/>
    <mergeCell ref="E134:E135"/>
    <mergeCell ref="F134:F135"/>
    <mergeCell ref="G134:G135"/>
    <mergeCell ref="H134:H135"/>
    <mergeCell ref="A136:A137"/>
    <mergeCell ref="D136:D137"/>
    <mergeCell ref="E132:E133"/>
    <mergeCell ref="F132:F133"/>
    <mergeCell ref="G132:G133"/>
    <mergeCell ref="H132:H133"/>
    <mergeCell ref="A134:A135"/>
    <mergeCell ref="D134:D135"/>
    <mergeCell ref="E129:E130"/>
    <mergeCell ref="F129:F130"/>
    <mergeCell ref="G129:G130"/>
    <mergeCell ref="H129:H130"/>
    <mergeCell ref="A132:A133"/>
    <mergeCell ref="D132:D133"/>
    <mergeCell ref="E127:E128"/>
    <mergeCell ref="F127:F128"/>
    <mergeCell ref="G127:G128"/>
    <mergeCell ref="H127:H128"/>
    <mergeCell ref="A129:A130"/>
    <mergeCell ref="D129:D130"/>
    <mergeCell ref="A127:A128"/>
    <mergeCell ref="D127:D128"/>
    <mergeCell ref="E125:E126"/>
    <mergeCell ref="F125:F126"/>
    <mergeCell ref="G125:G126"/>
    <mergeCell ref="H125:H126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1:E122"/>
    <mergeCell ref="F121:F122"/>
    <mergeCell ref="G121:G122"/>
    <mergeCell ref="H121:H122"/>
    <mergeCell ref="A123:A124"/>
    <mergeCell ref="D123:D124"/>
    <mergeCell ref="E119:E120"/>
    <mergeCell ref="F119:F120"/>
    <mergeCell ref="G119:G120"/>
    <mergeCell ref="H119:H120"/>
    <mergeCell ref="A121:A122"/>
    <mergeCell ref="D121:D122"/>
    <mergeCell ref="E117:E118"/>
    <mergeCell ref="F117:F118"/>
    <mergeCell ref="G117:G118"/>
    <mergeCell ref="H117:H118"/>
    <mergeCell ref="A119:A120"/>
    <mergeCell ref="D119:D120"/>
    <mergeCell ref="A117:A118"/>
    <mergeCell ref="D117:D118"/>
    <mergeCell ref="E113:E114"/>
    <mergeCell ref="F113:F114"/>
    <mergeCell ref="G113:G114"/>
    <mergeCell ref="H113:H114"/>
    <mergeCell ref="E111:E112"/>
    <mergeCell ref="F111:F112"/>
    <mergeCell ref="G111:G112"/>
    <mergeCell ref="H111:H112"/>
    <mergeCell ref="A113:A114"/>
    <mergeCell ref="C113:C114"/>
    <mergeCell ref="D113:D114"/>
    <mergeCell ref="E109:E110"/>
    <mergeCell ref="F109:F110"/>
    <mergeCell ref="G109:G110"/>
    <mergeCell ref="H109:H110"/>
    <mergeCell ref="A111:A112"/>
    <mergeCell ref="D111:D112"/>
    <mergeCell ref="E107:E108"/>
    <mergeCell ref="F107:F108"/>
    <mergeCell ref="G107:G108"/>
    <mergeCell ref="H107:H108"/>
    <mergeCell ref="A109:A110"/>
    <mergeCell ref="D109:D110"/>
    <mergeCell ref="E105:E106"/>
    <mergeCell ref="F105:F106"/>
    <mergeCell ref="G105:G106"/>
    <mergeCell ref="H105:H106"/>
    <mergeCell ref="A107:A108"/>
    <mergeCell ref="D107:D108"/>
    <mergeCell ref="E103:E104"/>
    <mergeCell ref="F103:F104"/>
    <mergeCell ref="G103:G104"/>
    <mergeCell ref="H103:H104"/>
    <mergeCell ref="A105:A106"/>
    <mergeCell ref="D105:D106"/>
    <mergeCell ref="E101:E102"/>
    <mergeCell ref="F101:F102"/>
    <mergeCell ref="G101:G102"/>
    <mergeCell ref="H101:H102"/>
    <mergeCell ref="A103:A104"/>
    <mergeCell ref="D103:D104"/>
    <mergeCell ref="E99:E100"/>
    <mergeCell ref="F99:F100"/>
    <mergeCell ref="G99:G100"/>
    <mergeCell ref="H99:H100"/>
    <mergeCell ref="A101:A102"/>
    <mergeCell ref="D101:D102"/>
    <mergeCell ref="E97:E98"/>
    <mergeCell ref="F97:F98"/>
    <mergeCell ref="G97:G98"/>
    <mergeCell ref="H97:H98"/>
    <mergeCell ref="A99:A100"/>
    <mergeCell ref="D99:D100"/>
    <mergeCell ref="E95:E96"/>
    <mergeCell ref="F95:F96"/>
    <mergeCell ref="G95:G96"/>
    <mergeCell ref="H95:H96"/>
    <mergeCell ref="A97:A98"/>
    <mergeCell ref="D97:D98"/>
    <mergeCell ref="E93:E94"/>
    <mergeCell ref="F93:F94"/>
    <mergeCell ref="G93:G94"/>
    <mergeCell ref="H93:H94"/>
    <mergeCell ref="A95:A96"/>
    <mergeCell ref="D95:D96"/>
    <mergeCell ref="A93:A94"/>
    <mergeCell ref="C93:C94"/>
    <mergeCell ref="D93:D94"/>
    <mergeCell ref="E91:E92"/>
    <mergeCell ref="F91:F92"/>
    <mergeCell ref="G91:G92"/>
    <mergeCell ref="H91:H92"/>
    <mergeCell ref="E89:E90"/>
    <mergeCell ref="F89:F90"/>
    <mergeCell ref="G89:G90"/>
    <mergeCell ref="H89:H90"/>
    <mergeCell ref="A91:A92"/>
    <mergeCell ref="B91:B92"/>
    <mergeCell ref="D91:D92"/>
    <mergeCell ref="A89:A90"/>
    <mergeCell ref="B89:B90"/>
    <mergeCell ref="D89:D90"/>
    <mergeCell ref="E87:E88"/>
    <mergeCell ref="F87:F88"/>
    <mergeCell ref="G87:G88"/>
    <mergeCell ref="H87:H88"/>
    <mergeCell ref="E85:E86"/>
    <mergeCell ref="F85:F86"/>
    <mergeCell ref="G85:G86"/>
    <mergeCell ref="H85:H86"/>
    <mergeCell ref="A87:A88"/>
    <mergeCell ref="B87:B88"/>
    <mergeCell ref="D87:D88"/>
    <mergeCell ref="A85:A86"/>
    <mergeCell ref="B85:B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G60:G61"/>
    <mergeCell ref="H60:H61"/>
    <mergeCell ref="E76:H76"/>
    <mergeCell ref="A77:A78"/>
    <mergeCell ref="B77:B78"/>
    <mergeCell ref="C77:C78"/>
    <mergeCell ref="D77:D78"/>
    <mergeCell ref="E60:E61"/>
    <mergeCell ref="F60:F61"/>
    <mergeCell ref="A60:A61"/>
    <mergeCell ref="B60:B61"/>
    <mergeCell ref="C60:C61"/>
    <mergeCell ref="D60:D61"/>
    <mergeCell ref="E22:E23"/>
    <mergeCell ref="F22:F23"/>
    <mergeCell ref="G22:G23"/>
    <mergeCell ref="H22:H23"/>
    <mergeCell ref="H20:H21"/>
    <mergeCell ref="A22:A23"/>
    <mergeCell ref="B22:B23"/>
    <mergeCell ref="C22:C23"/>
    <mergeCell ref="E20:E21"/>
    <mergeCell ref="F20:F21"/>
    <mergeCell ref="G20:G21"/>
    <mergeCell ref="H18:H19"/>
    <mergeCell ref="A20:A21"/>
    <mergeCell ref="B20:B21"/>
    <mergeCell ref="C20:C21"/>
    <mergeCell ref="D20:D21"/>
    <mergeCell ref="E18:E19"/>
    <mergeCell ref="F18:F19"/>
    <mergeCell ref="G18:G19"/>
    <mergeCell ref="H16:H17"/>
    <mergeCell ref="A18:A19"/>
    <mergeCell ref="B18:B19"/>
    <mergeCell ref="C18:C19"/>
    <mergeCell ref="D18:D19"/>
    <mergeCell ref="E16:E17"/>
    <mergeCell ref="F16:F17"/>
    <mergeCell ref="G16:G17"/>
    <mergeCell ref="H14:H15"/>
    <mergeCell ref="A16:A17"/>
    <mergeCell ref="B16:B17"/>
    <mergeCell ref="C16:C17"/>
    <mergeCell ref="D16:D17"/>
    <mergeCell ref="E14:E15"/>
    <mergeCell ref="F14:F15"/>
    <mergeCell ref="G14:G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E6:H6"/>
    <mergeCell ref="E7:F7"/>
    <mergeCell ref="G7:H7"/>
    <mergeCell ref="E3:H3"/>
    <mergeCell ref="A4:H4"/>
    <mergeCell ref="A6:A8"/>
    <mergeCell ref="B6:B8"/>
    <mergeCell ref="C6:C8"/>
    <mergeCell ref="D6:D8"/>
  </mergeCells>
  <printOptions gridLines="1"/>
  <pageMargins left="0.98425196850393704" right="0.15748031496062992" top="0.74803149606299213" bottom="0.78740157480314965" header="0" footer="0"/>
  <pageSetup paperSize="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2022-02-24T11:48:32Z</cp:lastPrinted>
  <dcterms:created xsi:type="dcterms:W3CDTF">2022-02-24T07:23:28Z</dcterms:created>
  <dcterms:modified xsi:type="dcterms:W3CDTF">2022-02-24T11:49:50Z</dcterms:modified>
</cp:coreProperties>
</file>